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e2b781ad5134a1d"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defaultThemeVersion="124226"/>
  <mc:AlternateContent xmlns:mc="http://schemas.openxmlformats.org/markup-compatibility/2006">
    <mc:Choice Requires="x15">
      <x15ac:absPath xmlns:x15ac="http://schemas.microsoft.com/office/spreadsheetml/2010/11/ac" url="C:\~ Work\~ Tables 2022 Council website new 2022 Feb\"/>
    </mc:Choice>
  </mc:AlternateContent>
  <xr:revisionPtr revIDLastSave="0" documentId="8_{E4E4793E-681D-4C5B-8911-FEFA8DE958CC}" xr6:coauthVersionLast="47" xr6:coauthVersionMax="47" xr10:uidLastSave="{00000000-0000-0000-0000-000000000000}"/>
  <bookViews>
    <workbookView xWindow="-98" yWindow="-98" windowWidth="20715" windowHeight="13276" firstSheet="3" activeTab="3" xr2:uid="{00000000-000D-0000-FFFF-FFFF00000000}"/>
  </bookViews>
  <sheets>
    <sheet name="Data" sheetId="3" state="hidden" r:id="rId1"/>
    <sheet name="template_rse" sheetId="1" state="hidden" r:id="rId2"/>
    <sheet name="format" sheetId="2" state="hidden" r:id="rId3"/>
    <sheet name="Equivalized Household Income" sheetId="4" r:id="rId4"/>
    <sheet name="Median Eq Household Income" sheetId="5" r:id="rId5"/>
  </sheets>
  <definedNames>
    <definedName name="_xlnm.Print_Area" localSheetId="3">'Equivalized Household Income'!$B$1:$G$38</definedName>
    <definedName name="_xlnm.Print_Area" localSheetId="4">'Median Eq Household Income'!$B$1:$CD$30</definedName>
    <definedName name="_xlnm.Print_Titles" localSheetId="4">'Median Eq Household Income'!$B:$B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 l="1"/>
  <c r="D8" i="4"/>
  <c r="F10" i="4"/>
  <c r="F11" i="4"/>
  <c r="F12" i="4"/>
  <c r="F13" i="4"/>
  <c r="F14" i="4"/>
  <c r="F9" i="4"/>
  <c r="D9" i="4"/>
  <c r="D10" i="4"/>
  <c r="D11" i="4"/>
  <c r="D12" i="4"/>
  <c r="D13" i="4"/>
  <c r="D14" i="4"/>
  <c r="V5" i="3" l="1"/>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6" i="3"/>
  <c r="V37" i="3"/>
  <c r="V38" i="3"/>
  <c r="V39" i="3"/>
  <c r="V40" i="3"/>
  <c r="V41" i="3"/>
  <c r="V42" i="3"/>
  <c r="V43" i="3"/>
  <c r="V44" i="3"/>
  <c r="V45" i="3"/>
  <c r="V46" i="3"/>
  <c r="V47" i="3"/>
  <c r="V48" i="3"/>
  <c r="V49" i="3"/>
  <c r="V50" i="3"/>
  <c r="V51" i="3"/>
  <c r="V52" i="3"/>
  <c r="V53" i="3"/>
  <c r="V54" i="3"/>
  <c r="V55" i="3"/>
  <c r="V56" i="3"/>
  <c r="V57" i="3"/>
  <c r="V58" i="3"/>
  <c r="V59" i="3"/>
  <c r="V60" i="3"/>
  <c r="V61" i="3"/>
  <c r="V62" i="3"/>
  <c r="V63" i="3"/>
  <c r="V64" i="3"/>
  <c r="V65" i="3"/>
  <c r="V66" i="3"/>
  <c r="V67" i="3"/>
  <c r="V68" i="3"/>
  <c r="V69" i="3"/>
  <c r="V70" i="3"/>
  <c r="V71" i="3"/>
  <c r="V72" i="3"/>
  <c r="V73" i="3"/>
  <c r="V74" i="3"/>
  <c r="V75" i="3"/>
  <c r="V76" i="3"/>
  <c r="V77" i="3"/>
  <c r="V78" i="3"/>
  <c r="V79" i="3"/>
  <c r="V80" i="3"/>
  <c r="V81" i="3"/>
  <c r="V82" i="3"/>
  <c r="V83" i="3"/>
  <c r="V84" i="3"/>
  <c r="V85" i="3"/>
  <c r="V86" i="3"/>
  <c r="V87" i="3"/>
  <c r="V88" i="3"/>
  <c r="V89" i="3"/>
  <c r="V90" i="3"/>
  <c r="V91" i="3"/>
  <c r="V92" i="3"/>
  <c r="V93" i="3"/>
  <c r="V94" i="3"/>
  <c r="V95" i="3"/>
  <c r="V96" i="3"/>
  <c r="V97" i="3"/>
  <c r="V98" i="3"/>
  <c r="V99" i="3"/>
  <c r="V100" i="3"/>
  <c r="V101" i="3"/>
  <c r="V102" i="3"/>
  <c r="V103" i="3"/>
  <c r="V104" i="3"/>
  <c r="V105" i="3"/>
  <c r="V106" i="3"/>
  <c r="V107" i="3"/>
  <c r="V108" i="3"/>
  <c r="V109" i="3"/>
  <c r="V110" i="3"/>
  <c r="V111" i="3"/>
  <c r="V112" i="3"/>
  <c r="V113" i="3"/>
  <c r="V114" i="3"/>
  <c r="V115" i="3"/>
  <c r="V116" i="3"/>
  <c r="V117" i="3"/>
  <c r="V118" i="3"/>
  <c r="V119" i="3"/>
  <c r="V120" i="3"/>
  <c r="V121" i="3"/>
  <c r="V122" i="3"/>
  <c r="V123" i="3"/>
  <c r="V124" i="3"/>
  <c r="V125" i="3"/>
  <c r="V126" i="3"/>
  <c r="V127" i="3"/>
  <c r="V128" i="3"/>
  <c r="V129" i="3"/>
  <c r="V130" i="3"/>
  <c r="V131" i="3"/>
  <c r="V132" i="3"/>
  <c r="V133" i="3"/>
  <c r="V134" i="3"/>
  <c r="V135" i="3"/>
  <c r="V136" i="3"/>
  <c r="V137" i="3"/>
  <c r="V138" i="3"/>
  <c r="V139" i="3"/>
  <c r="V140" i="3"/>
  <c r="V141" i="3"/>
  <c r="V142" i="3"/>
  <c r="V143" i="3"/>
  <c r="V144" i="3"/>
  <c r="V145" i="3"/>
  <c r="V146" i="3"/>
  <c r="V147" i="3"/>
  <c r="V148" i="3"/>
  <c r="V149" i="3"/>
  <c r="V150" i="3"/>
  <c r="V151" i="3"/>
  <c r="V152" i="3"/>
  <c r="V153" i="3"/>
  <c r="V154" i="3"/>
  <c r="V155" i="3"/>
  <c r="V156" i="3"/>
  <c r="V157" i="3"/>
  <c r="V158" i="3"/>
  <c r="V159" i="3"/>
  <c r="V160" i="3"/>
  <c r="V161" i="3"/>
  <c r="V162" i="3"/>
  <c r="V163" i="3"/>
  <c r="V164" i="3"/>
  <c r="V165" i="3"/>
  <c r="V166" i="3"/>
  <c r="V167" i="3"/>
  <c r="V168" i="3"/>
  <c r="V169" i="3"/>
  <c r="V170" i="3"/>
  <c r="V171" i="3"/>
  <c r="V172" i="3"/>
  <c r="V173" i="3"/>
  <c r="V174" i="3"/>
  <c r="V175" i="3"/>
  <c r="V176" i="3"/>
  <c r="V177" i="3"/>
  <c r="V178" i="3"/>
  <c r="V179" i="3"/>
  <c r="V180" i="3"/>
  <c r="V181" i="3"/>
  <c r="V182" i="3"/>
  <c r="V183" i="3"/>
  <c r="V184" i="3"/>
  <c r="V185" i="3"/>
  <c r="V186" i="3"/>
  <c r="V187" i="3"/>
  <c r="V188" i="3"/>
  <c r="V189" i="3"/>
  <c r="V190" i="3"/>
  <c r="V191" i="3"/>
  <c r="V192" i="3"/>
  <c r="V193" i="3"/>
  <c r="V194" i="3"/>
  <c r="V195" i="3"/>
  <c r="V196" i="3"/>
  <c r="V197" i="3"/>
  <c r="V198" i="3"/>
  <c r="V199" i="3"/>
  <c r="V200" i="3"/>
  <c r="V201" i="3"/>
  <c r="V202" i="3"/>
  <c r="V203" i="3"/>
  <c r="V204" i="3"/>
  <c r="V205" i="3"/>
  <c r="V206" i="3"/>
  <c r="V207" i="3"/>
  <c r="V208" i="3"/>
  <c r="V209" i="3"/>
  <c r="V210" i="3"/>
  <c r="V211" i="3"/>
  <c r="V212" i="3"/>
  <c r="V213" i="3"/>
  <c r="V214" i="3"/>
  <c r="V215" i="3"/>
  <c r="V216" i="3"/>
  <c r="V217" i="3"/>
  <c r="V218" i="3"/>
  <c r="V219" i="3"/>
  <c r="V220" i="3"/>
  <c r="V221" i="3"/>
  <c r="V222" i="3"/>
  <c r="V223" i="3"/>
  <c r="V224" i="3"/>
  <c r="V225" i="3"/>
  <c r="V226" i="3"/>
  <c r="V227" i="3"/>
  <c r="V228" i="3"/>
  <c r="V229" i="3"/>
  <c r="V230" i="3"/>
  <c r="V231" i="3"/>
  <c r="V232" i="3"/>
  <c r="V233" i="3"/>
  <c r="V234" i="3"/>
  <c r="V235" i="3"/>
  <c r="V236" i="3"/>
  <c r="V237" i="3"/>
  <c r="V238" i="3"/>
  <c r="V239" i="3"/>
  <c r="V240" i="3"/>
  <c r="V241" i="3"/>
  <c r="V242" i="3"/>
  <c r="V243" i="3"/>
  <c r="V244" i="3"/>
  <c r="V245" i="3"/>
  <c r="V246" i="3"/>
  <c r="V247" i="3"/>
  <c r="V248" i="3"/>
  <c r="V249" i="3"/>
  <c r="V250" i="3"/>
  <c r="V251" i="3"/>
  <c r="V252" i="3"/>
  <c r="V253" i="3"/>
  <c r="V254" i="3"/>
  <c r="V255" i="3"/>
  <c r="V256" i="3"/>
  <c r="V257" i="3"/>
  <c r="V258" i="3"/>
  <c r="V259" i="3"/>
  <c r="V260" i="3"/>
  <c r="V261" i="3"/>
  <c r="V262" i="3"/>
  <c r="V263" i="3"/>
  <c r="V264" i="3"/>
  <c r="V265" i="3"/>
  <c r="V266" i="3"/>
  <c r="V267" i="3"/>
  <c r="V268" i="3"/>
  <c r="V269" i="3"/>
  <c r="V270" i="3"/>
  <c r="V271" i="3"/>
  <c r="V272" i="3"/>
  <c r="V273" i="3"/>
  <c r="V274" i="3"/>
  <c r="V275" i="3"/>
  <c r="V276" i="3"/>
  <c r="V277" i="3"/>
  <c r="V278" i="3"/>
  <c r="V279" i="3"/>
  <c r="V280" i="3"/>
  <c r="V281" i="3"/>
  <c r="V282" i="3"/>
  <c r="V283" i="3"/>
  <c r="V284" i="3"/>
  <c r="V285" i="3"/>
  <c r="V286" i="3"/>
  <c r="V287" i="3"/>
  <c r="V288" i="3"/>
  <c r="V289" i="3"/>
  <c r="V290" i="3"/>
  <c r="V291" i="3"/>
  <c r="V292" i="3"/>
  <c r="V293" i="3"/>
  <c r="V294" i="3"/>
  <c r="V295" i="3"/>
  <c r="V296" i="3"/>
  <c r="V297" i="3"/>
  <c r="V298" i="3"/>
  <c r="V299" i="3"/>
  <c r="V300" i="3"/>
  <c r="V301" i="3"/>
  <c r="V302" i="3"/>
  <c r="V303" i="3"/>
  <c r="V304" i="3"/>
  <c r="V305" i="3"/>
  <c r="V306" i="3"/>
  <c r="V307" i="3"/>
  <c r="V308" i="3"/>
  <c r="V309" i="3"/>
  <c r="V310" i="3"/>
  <c r="V311" i="3"/>
  <c r="V312" i="3"/>
  <c r="V313" i="3"/>
  <c r="V314" i="3"/>
  <c r="V315" i="3"/>
  <c r="V316" i="3"/>
  <c r="V317" i="3"/>
  <c r="V318" i="3"/>
  <c r="V319" i="3"/>
  <c r="V320" i="3"/>
  <c r="V321" i="3"/>
  <c r="V322" i="3"/>
  <c r="V323" i="3"/>
  <c r="V324" i="3"/>
  <c r="V325" i="3"/>
  <c r="V326" i="3"/>
  <c r="V327" i="3"/>
  <c r="V328" i="3"/>
  <c r="V329" i="3"/>
  <c r="V330" i="3"/>
  <c r="V331" i="3"/>
  <c r="V332" i="3"/>
  <c r="V333" i="3"/>
  <c r="V334" i="3"/>
  <c r="V335" i="3"/>
  <c r="V336" i="3"/>
  <c r="V337" i="3"/>
  <c r="V338" i="3"/>
  <c r="V339" i="3"/>
  <c r="V340" i="3"/>
  <c r="V341" i="3"/>
  <c r="V342" i="3"/>
  <c r="V343" i="3"/>
  <c r="V344" i="3"/>
  <c r="V345" i="3"/>
  <c r="V346" i="3"/>
  <c r="V347" i="3"/>
  <c r="V348" i="3"/>
  <c r="V349" i="3"/>
  <c r="V350" i="3"/>
  <c r="V351" i="3"/>
  <c r="V352" i="3"/>
  <c r="V353" i="3"/>
  <c r="V354" i="3"/>
  <c r="V355" i="3"/>
  <c r="V356" i="3"/>
  <c r="V357" i="3"/>
  <c r="V358" i="3"/>
  <c r="V359" i="3"/>
  <c r="V360" i="3"/>
  <c r="V361" i="3"/>
  <c r="V362" i="3"/>
  <c r="V363" i="3"/>
  <c r="V364" i="3"/>
  <c r="V365" i="3"/>
  <c r="V366" i="3"/>
  <c r="V367" i="3"/>
  <c r="V368" i="3"/>
  <c r="V369" i="3"/>
  <c r="V370" i="3"/>
  <c r="V371" i="3"/>
  <c r="V372" i="3"/>
  <c r="V373" i="3"/>
  <c r="V374" i="3"/>
  <c r="V375" i="3"/>
  <c r="V376" i="3"/>
  <c r="V377" i="3"/>
  <c r="V378" i="3"/>
  <c r="V379" i="3"/>
  <c r="V380" i="3"/>
  <c r="V381" i="3"/>
  <c r="V382" i="3"/>
  <c r="V383" i="3"/>
  <c r="V384" i="3"/>
  <c r="V385" i="3"/>
  <c r="V386" i="3"/>
  <c r="V387" i="3"/>
  <c r="V388" i="3"/>
  <c r="V389" i="3"/>
  <c r="V390" i="3"/>
  <c r="V391" i="3"/>
  <c r="V392" i="3"/>
  <c r="V393" i="3"/>
  <c r="V394" i="3"/>
  <c r="V395" i="3"/>
  <c r="V396" i="3"/>
  <c r="V397" i="3"/>
  <c r="V398" i="3"/>
  <c r="V399" i="3"/>
  <c r="V400" i="3"/>
  <c r="V401" i="3"/>
  <c r="V402" i="3"/>
  <c r="V403" i="3"/>
  <c r="V4" i="3"/>
  <c r="U5" i="3"/>
  <c r="U6" i="3"/>
  <c r="U7" i="3"/>
  <c r="U8" i="3"/>
  <c r="U9" i="3"/>
  <c r="U10" i="3"/>
  <c r="U11" i="3"/>
  <c r="U12" i="3"/>
  <c r="U13" i="3"/>
  <c r="U14" i="3"/>
  <c r="U15" i="3"/>
  <c r="U16" i="3"/>
  <c r="U17" i="3"/>
  <c r="U18" i="3"/>
  <c r="U19" i="3"/>
  <c r="U20" i="3"/>
  <c r="U21" i="3"/>
  <c r="U22" i="3"/>
  <c r="U23" i="3"/>
  <c r="U24" i="3"/>
  <c r="U25" i="3"/>
  <c r="U26" i="3"/>
  <c r="U27" i="3"/>
  <c r="U28" i="3"/>
  <c r="U29" i="3"/>
  <c r="U30" i="3"/>
  <c r="U31" i="3"/>
  <c r="U32" i="3"/>
  <c r="U33" i="3"/>
  <c r="U34" i="3"/>
  <c r="U35" i="3"/>
  <c r="U36" i="3"/>
  <c r="U37" i="3"/>
  <c r="U38" i="3"/>
  <c r="U39" i="3"/>
  <c r="U40" i="3"/>
  <c r="U41" i="3"/>
  <c r="U42" i="3"/>
  <c r="U43" i="3"/>
  <c r="U44" i="3"/>
  <c r="U45" i="3"/>
  <c r="U46" i="3"/>
  <c r="U47" i="3"/>
  <c r="U48" i="3"/>
  <c r="U49" i="3"/>
  <c r="U50" i="3"/>
  <c r="U51" i="3"/>
  <c r="U52" i="3"/>
  <c r="U53" i="3"/>
  <c r="U54" i="3"/>
  <c r="U55" i="3"/>
  <c r="U56" i="3"/>
  <c r="U57" i="3"/>
  <c r="U58" i="3"/>
  <c r="U59" i="3"/>
  <c r="U60" i="3"/>
  <c r="U61" i="3"/>
  <c r="U62" i="3"/>
  <c r="U63" i="3"/>
  <c r="U64" i="3"/>
  <c r="U65" i="3"/>
  <c r="U66" i="3"/>
  <c r="U67" i="3"/>
  <c r="U68" i="3"/>
  <c r="U69" i="3"/>
  <c r="U70" i="3"/>
  <c r="U71" i="3"/>
  <c r="U72" i="3"/>
  <c r="U73" i="3"/>
  <c r="U74" i="3"/>
  <c r="U75" i="3"/>
  <c r="U76" i="3"/>
  <c r="U77" i="3"/>
  <c r="U78" i="3"/>
  <c r="U79" i="3"/>
  <c r="U80" i="3"/>
  <c r="U81" i="3"/>
  <c r="U82" i="3"/>
  <c r="U83" i="3"/>
  <c r="U84" i="3"/>
  <c r="U85" i="3"/>
  <c r="U86" i="3"/>
  <c r="U87" i="3"/>
  <c r="U88" i="3"/>
  <c r="U89" i="3"/>
  <c r="U90" i="3"/>
  <c r="U91" i="3"/>
  <c r="U92" i="3"/>
  <c r="U93" i="3"/>
  <c r="U94" i="3"/>
  <c r="U95" i="3"/>
  <c r="U96" i="3"/>
  <c r="U97" i="3"/>
  <c r="U98" i="3"/>
  <c r="U99" i="3"/>
  <c r="U100" i="3"/>
  <c r="U101" i="3"/>
  <c r="U102" i="3"/>
  <c r="U103" i="3"/>
  <c r="U104" i="3"/>
  <c r="U105" i="3"/>
  <c r="U106" i="3"/>
  <c r="U107" i="3"/>
  <c r="U108" i="3"/>
  <c r="U109" i="3"/>
  <c r="U110" i="3"/>
  <c r="U111" i="3"/>
  <c r="U112" i="3"/>
  <c r="U113" i="3"/>
  <c r="U114" i="3"/>
  <c r="U115" i="3"/>
  <c r="U116" i="3"/>
  <c r="U117" i="3"/>
  <c r="U118" i="3"/>
  <c r="U119" i="3"/>
  <c r="U120" i="3"/>
  <c r="U121" i="3"/>
  <c r="U122" i="3"/>
  <c r="U123" i="3"/>
  <c r="U124" i="3"/>
  <c r="U125" i="3"/>
  <c r="U126" i="3"/>
  <c r="U127" i="3"/>
  <c r="U128" i="3"/>
  <c r="U129" i="3"/>
  <c r="U130" i="3"/>
  <c r="U131" i="3"/>
  <c r="U132" i="3"/>
  <c r="U133" i="3"/>
  <c r="U134" i="3"/>
  <c r="U135" i="3"/>
  <c r="U136" i="3"/>
  <c r="U137" i="3"/>
  <c r="U138" i="3"/>
  <c r="U139" i="3"/>
  <c r="U140" i="3"/>
  <c r="U141" i="3"/>
  <c r="U142" i="3"/>
  <c r="U143" i="3"/>
  <c r="U144" i="3"/>
  <c r="U145" i="3"/>
  <c r="U146" i="3"/>
  <c r="U147" i="3"/>
  <c r="U148" i="3"/>
  <c r="U149" i="3"/>
  <c r="U150" i="3"/>
  <c r="U151" i="3"/>
  <c r="U152" i="3"/>
  <c r="U153" i="3"/>
  <c r="U154" i="3"/>
  <c r="U155" i="3"/>
  <c r="U156" i="3"/>
  <c r="U157" i="3"/>
  <c r="U158" i="3"/>
  <c r="U159" i="3"/>
  <c r="U160" i="3"/>
  <c r="U161" i="3"/>
  <c r="U162" i="3"/>
  <c r="U163" i="3"/>
  <c r="U164" i="3"/>
  <c r="U165" i="3"/>
  <c r="U166" i="3"/>
  <c r="U167" i="3"/>
  <c r="U168" i="3"/>
  <c r="U169" i="3"/>
  <c r="U170" i="3"/>
  <c r="U171" i="3"/>
  <c r="U172" i="3"/>
  <c r="U173" i="3"/>
  <c r="U174" i="3"/>
  <c r="U175" i="3"/>
  <c r="U176" i="3"/>
  <c r="U177" i="3"/>
  <c r="U178" i="3"/>
  <c r="U179" i="3"/>
  <c r="U180" i="3"/>
  <c r="U181" i="3"/>
  <c r="U182" i="3"/>
  <c r="U183" i="3"/>
  <c r="U184" i="3"/>
  <c r="U185" i="3"/>
  <c r="U186" i="3"/>
  <c r="U187" i="3"/>
  <c r="U188" i="3"/>
  <c r="U189" i="3"/>
  <c r="U190" i="3"/>
  <c r="U191" i="3"/>
  <c r="U192" i="3"/>
  <c r="U193" i="3"/>
  <c r="U194" i="3"/>
  <c r="U195" i="3"/>
  <c r="U196" i="3"/>
  <c r="U197" i="3"/>
  <c r="U198" i="3"/>
  <c r="U199" i="3"/>
  <c r="U200" i="3"/>
  <c r="U201" i="3"/>
  <c r="U202" i="3"/>
  <c r="U203" i="3"/>
  <c r="U204" i="3"/>
  <c r="U205" i="3"/>
  <c r="U206" i="3"/>
  <c r="U207" i="3"/>
  <c r="U208" i="3"/>
  <c r="U209" i="3"/>
  <c r="U210" i="3"/>
  <c r="U211" i="3"/>
  <c r="U212" i="3"/>
  <c r="U213" i="3"/>
  <c r="U214" i="3"/>
  <c r="U215" i="3"/>
  <c r="U216" i="3"/>
  <c r="U217" i="3"/>
  <c r="U218" i="3"/>
  <c r="U219" i="3"/>
  <c r="U220" i="3"/>
  <c r="U221" i="3"/>
  <c r="U222" i="3"/>
  <c r="U223" i="3"/>
  <c r="U224" i="3"/>
  <c r="U225" i="3"/>
  <c r="U226" i="3"/>
  <c r="U227" i="3"/>
  <c r="U228" i="3"/>
  <c r="U229" i="3"/>
  <c r="U230" i="3"/>
  <c r="U231" i="3"/>
  <c r="U232" i="3"/>
  <c r="U233" i="3"/>
  <c r="U234" i="3"/>
  <c r="U235" i="3"/>
  <c r="U236" i="3"/>
  <c r="U237" i="3"/>
  <c r="U238" i="3"/>
  <c r="U239" i="3"/>
  <c r="U240" i="3"/>
  <c r="U241" i="3"/>
  <c r="U242" i="3"/>
  <c r="U243" i="3"/>
  <c r="U244" i="3"/>
  <c r="U245" i="3"/>
  <c r="U246" i="3"/>
  <c r="U247" i="3"/>
  <c r="U248" i="3"/>
  <c r="U249" i="3"/>
  <c r="U250" i="3"/>
  <c r="U251" i="3"/>
  <c r="U252" i="3"/>
  <c r="U253" i="3"/>
  <c r="U254" i="3"/>
  <c r="U255" i="3"/>
  <c r="U256" i="3"/>
  <c r="U257" i="3"/>
  <c r="U258" i="3"/>
  <c r="U259" i="3"/>
  <c r="U260" i="3"/>
  <c r="U261" i="3"/>
  <c r="U262" i="3"/>
  <c r="U263" i="3"/>
  <c r="U264" i="3"/>
  <c r="U265" i="3"/>
  <c r="U266" i="3"/>
  <c r="U267" i="3"/>
  <c r="U268" i="3"/>
  <c r="U269" i="3"/>
  <c r="U270" i="3"/>
  <c r="U271" i="3"/>
  <c r="U272" i="3"/>
  <c r="U273" i="3"/>
  <c r="U274" i="3"/>
  <c r="U275" i="3"/>
  <c r="U276" i="3"/>
  <c r="U277" i="3"/>
  <c r="U278" i="3"/>
  <c r="U279" i="3"/>
  <c r="U280" i="3"/>
  <c r="U281" i="3"/>
  <c r="U282" i="3"/>
  <c r="U283" i="3"/>
  <c r="U284" i="3"/>
  <c r="U285" i="3"/>
  <c r="U286" i="3"/>
  <c r="U287" i="3"/>
  <c r="U288" i="3"/>
  <c r="U289" i="3"/>
  <c r="U290" i="3"/>
  <c r="U291" i="3"/>
  <c r="U292" i="3"/>
  <c r="U293" i="3"/>
  <c r="U294" i="3"/>
  <c r="U295" i="3"/>
  <c r="U296" i="3"/>
  <c r="U297" i="3"/>
  <c r="U298" i="3"/>
  <c r="U299" i="3"/>
  <c r="U300" i="3"/>
  <c r="U301" i="3"/>
  <c r="U302" i="3"/>
  <c r="U303" i="3"/>
  <c r="U304" i="3"/>
  <c r="U305" i="3"/>
  <c r="U306" i="3"/>
  <c r="U307" i="3"/>
  <c r="U308" i="3"/>
  <c r="U309" i="3"/>
  <c r="U310" i="3"/>
  <c r="U311" i="3"/>
  <c r="U312" i="3"/>
  <c r="U313" i="3"/>
  <c r="U314" i="3"/>
  <c r="U315" i="3"/>
  <c r="U316" i="3"/>
  <c r="U317" i="3"/>
  <c r="U318" i="3"/>
  <c r="U319" i="3"/>
  <c r="U320" i="3"/>
  <c r="U321" i="3"/>
  <c r="U322" i="3"/>
  <c r="U323" i="3"/>
  <c r="U324" i="3"/>
  <c r="U325" i="3"/>
  <c r="U326" i="3"/>
  <c r="U327" i="3"/>
  <c r="U328" i="3"/>
  <c r="U329" i="3"/>
  <c r="U330" i="3"/>
  <c r="U331" i="3"/>
  <c r="U332" i="3"/>
  <c r="U333" i="3"/>
  <c r="U334" i="3"/>
  <c r="U335" i="3"/>
  <c r="U336" i="3"/>
  <c r="U337" i="3"/>
  <c r="U338" i="3"/>
  <c r="U339" i="3"/>
  <c r="U340" i="3"/>
  <c r="U341" i="3"/>
  <c r="U342" i="3"/>
  <c r="U343" i="3"/>
  <c r="U344" i="3"/>
  <c r="U345" i="3"/>
  <c r="U346" i="3"/>
  <c r="U347" i="3"/>
  <c r="U348" i="3"/>
  <c r="U349" i="3"/>
  <c r="U350" i="3"/>
  <c r="U351" i="3"/>
  <c r="U352" i="3"/>
  <c r="U353" i="3"/>
  <c r="U354" i="3"/>
  <c r="U355" i="3"/>
  <c r="U356" i="3"/>
  <c r="U357" i="3"/>
  <c r="U358" i="3"/>
  <c r="U359" i="3"/>
  <c r="U360" i="3"/>
  <c r="U361" i="3"/>
  <c r="U362" i="3"/>
  <c r="U363" i="3"/>
  <c r="U364" i="3"/>
  <c r="U365" i="3"/>
  <c r="U366" i="3"/>
  <c r="U367" i="3"/>
  <c r="U368" i="3"/>
  <c r="U369" i="3"/>
  <c r="U370" i="3"/>
  <c r="U371" i="3"/>
  <c r="U372" i="3"/>
  <c r="U373" i="3"/>
  <c r="U374" i="3"/>
  <c r="U375" i="3"/>
  <c r="U376" i="3"/>
  <c r="U377" i="3"/>
  <c r="U378" i="3"/>
  <c r="U379" i="3"/>
  <c r="U380" i="3"/>
  <c r="U381" i="3"/>
  <c r="U382" i="3"/>
  <c r="U383" i="3"/>
  <c r="U384" i="3"/>
  <c r="U385" i="3"/>
  <c r="U386" i="3"/>
  <c r="U387" i="3"/>
  <c r="U388" i="3"/>
  <c r="U389" i="3"/>
  <c r="U390" i="3"/>
  <c r="U391" i="3"/>
  <c r="U392" i="3"/>
  <c r="U393" i="3"/>
  <c r="U394" i="3"/>
  <c r="U395" i="3"/>
  <c r="U396" i="3"/>
  <c r="U397" i="3"/>
  <c r="U398" i="3"/>
  <c r="U399" i="3"/>
  <c r="U400" i="3"/>
  <c r="U401" i="3"/>
  <c r="U402" i="3"/>
  <c r="U403" i="3"/>
  <c r="U4" i="3"/>
  <c r="C7" i="4" l="1"/>
  <c r="A7" i="1" l="1"/>
</calcChain>
</file>

<file path=xl/sharedStrings.xml><?xml version="1.0" encoding="utf-8"?>
<sst xmlns="http://schemas.openxmlformats.org/spreadsheetml/2006/main" count="708" uniqueCount="214">
  <si>
    <t>heading</t>
  </si>
  <si>
    <t>row field</t>
  </si>
  <si>
    <t>cells</t>
  </si>
  <si>
    <t>footer</t>
  </si>
  <si>
    <t xml:space="preserve">column field </t>
  </si>
  <si>
    <t>field names</t>
  </si>
  <si>
    <t>#TABLE#</t>
  </si>
  <si>
    <t>RSE Data Format:</t>
  </si>
  <si>
    <t>Comment Author:</t>
  </si>
  <si>
    <t>Cells in this table have been randomly adjusted to avoid the release of confidential data.</t>
  </si>
  <si>
    <t>No reliance should be placed on small cells.</t>
  </si>
  <si>
    <t>Table generated using TableBuilder</t>
  </si>
  <si>
    <t>ABS</t>
  </si>
  <si>
    <t>Nil income</t>
  </si>
  <si>
    <t>Total</t>
  </si>
  <si>
    <t>One family household: Couple family with no children</t>
  </si>
  <si>
    <t>One family household: Couple family with children</t>
  </si>
  <si>
    <t>One family household: One parent family</t>
  </si>
  <si>
    <t>One family household: Other family</t>
  </si>
  <si>
    <t>Lone person household</t>
  </si>
  <si>
    <t>Group household</t>
  </si>
  <si>
    <t>Cardinia</t>
  </si>
  <si>
    <t>Mornington Peninsula</t>
  </si>
  <si>
    <t>Nillumbik</t>
  </si>
  <si>
    <t>Yarra Ranges</t>
  </si>
  <si>
    <t>Banyule</t>
  </si>
  <si>
    <t>Boroondara</t>
  </si>
  <si>
    <t>Brimbank</t>
  </si>
  <si>
    <t>Casey</t>
  </si>
  <si>
    <t>Darebin</t>
  </si>
  <si>
    <t>Frankston</t>
  </si>
  <si>
    <t>Glen Eira</t>
  </si>
  <si>
    <t>Greater Dandenong</t>
  </si>
  <si>
    <t>Hobsons Bay</t>
  </si>
  <si>
    <t>Hume</t>
  </si>
  <si>
    <t>Knox</t>
  </si>
  <si>
    <t>Manningham</t>
  </si>
  <si>
    <t>Maribyrnong</t>
  </si>
  <si>
    <t>Maroondah</t>
  </si>
  <si>
    <t>Melbourne</t>
  </si>
  <si>
    <t>Melton</t>
  </si>
  <si>
    <t>Monash</t>
  </si>
  <si>
    <t>Moonee Valley</t>
  </si>
  <si>
    <t>Moreland</t>
  </si>
  <si>
    <t>Port Phillip</t>
  </si>
  <si>
    <t>Stonnington</t>
  </si>
  <si>
    <t>Whitehorse</t>
  </si>
  <si>
    <t>Whittlesea</t>
  </si>
  <si>
    <t>Wyndham</t>
  </si>
  <si>
    <t>Yarra</t>
  </si>
  <si>
    <t>$150-$299</t>
  </si>
  <si>
    <t>$300-$399</t>
  </si>
  <si>
    <t>$400-$499</t>
  </si>
  <si>
    <t>$500-$649</t>
  </si>
  <si>
    <t>$800-$999</t>
  </si>
  <si>
    <t>$1,000-$1,249</t>
  </si>
  <si>
    <t xml:space="preserve">$1,500-$1,749 </t>
  </si>
  <si>
    <t>$1,750-$1,999</t>
  </si>
  <si>
    <t>$2,000-$2,499</t>
  </si>
  <si>
    <t xml:space="preserve">$2,500-$2,999 </t>
  </si>
  <si>
    <r>
      <t xml:space="preserve">Select criterion, below </t>
    </r>
    <r>
      <rPr>
        <sz val="12"/>
        <rFont val="Wingdings"/>
        <charset val="2"/>
      </rPr>
      <t>D</t>
    </r>
  </si>
  <si>
    <t>&lt;$300 per week</t>
  </si>
  <si>
    <t>Alpine</t>
  </si>
  <si>
    <t>Ararat</t>
  </si>
  <si>
    <t>Ballarat</t>
  </si>
  <si>
    <t>Bass Coast</t>
  </si>
  <si>
    <t>Baw Baw</t>
  </si>
  <si>
    <t>Benalla</t>
  </si>
  <si>
    <t>Buloke</t>
  </si>
  <si>
    <t>Campaspe</t>
  </si>
  <si>
    <t>Central Goldfields</t>
  </si>
  <si>
    <t>Corangamite</t>
  </si>
  <si>
    <t>East Gippsland</t>
  </si>
  <si>
    <t>Gannawarra</t>
  </si>
  <si>
    <t>Glenelg</t>
  </si>
  <si>
    <t>Golden Plains</t>
  </si>
  <si>
    <t>Greater Bendigo</t>
  </si>
  <si>
    <t>Greater Geelong</t>
  </si>
  <si>
    <t>Greater Shepparton</t>
  </si>
  <si>
    <t>Hepburn</t>
  </si>
  <si>
    <t>Hindmarsh</t>
  </si>
  <si>
    <t>Horsham</t>
  </si>
  <si>
    <t>Indigo</t>
  </si>
  <si>
    <t>Loddon</t>
  </si>
  <si>
    <t>Macedon Ranges</t>
  </si>
  <si>
    <t>Mansfield</t>
  </si>
  <si>
    <t>Mildura</t>
  </si>
  <si>
    <t>Mitchell</t>
  </si>
  <si>
    <t>Moira</t>
  </si>
  <si>
    <t>Moorabool</t>
  </si>
  <si>
    <t>Mount Alexander</t>
  </si>
  <si>
    <t>Moyne</t>
  </si>
  <si>
    <t>Murrindindi</t>
  </si>
  <si>
    <t>Northern Grampians</t>
  </si>
  <si>
    <t>Pyrenees</t>
  </si>
  <si>
    <t>South Gippsland</t>
  </si>
  <si>
    <t>Southern Grampians</t>
  </si>
  <si>
    <t>Strathbogie</t>
  </si>
  <si>
    <t>Surf Coast</t>
  </si>
  <si>
    <t>Swan Hill</t>
  </si>
  <si>
    <t>Towong</t>
  </si>
  <si>
    <t>Wangaratta</t>
  </si>
  <si>
    <t>Warrnambool</t>
  </si>
  <si>
    <t>Wellington</t>
  </si>
  <si>
    <t>West Wimmera</t>
  </si>
  <si>
    <t>Wodonga</t>
  </si>
  <si>
    <t>Yarriambiack</t>
  </si>
  <si>
    <t>$1-$149</t>
  </si>
  <si>
    <t>$650-$799</t>
  </si>
  <si>
    <t>$1,250-$1,499</t>
  </si>
  <si>
    <t>$1,500-$1,749</t>
  </si>
  <si>
    <t>$2,500-$2,999</t>
  </si>
  <si>
    <t>$3,000-$3,499</t>
  </si>
  <si>
    <t>Median Household Income</t>
  </si>
  <si>
    <t>Victorian rank</t>
  </si>
  <si>
    <t>na</t>
  </si>
  <si>
    <t>Metropolitan rank</t>
  </si>
  <si>
    <t>Bayside (Vic.)</t>
  </si>
  <si>
    <t>Colac Otway</t>
  </si>
  <si>
    <t>Kingston (Vic.)</t>
  </si>
  <si>
    <t>Latrobe (Vic.)</t>
  </si>
  <si>
    <t>Queenscliffe</t>
  </si>
  <si>
    <t xml:space="preserve">$650-$799 </t>
  </si>
  <si>
    <t xml:space="preserve">$1,000-$1,249 </t>
  </si>
  <si>
    <t xml:space="preserve">$3,500 or more </t>
  </si>
  <si>
    <t>Median Weekly Equivalized Household Income: Victorian municipalities, 2021</t>
  </si>
  <si>
    <t>LGA (EN) and 2-digit level HCFMD Family Household Composition (Dwelling) by HIED Equivalised Total Household Income (weekly)</t>
  </si>
  <si>
    <t>Equivalized Total Household Income by Family Composition, metro municipalities, 2021</t>
  </si>
  <si>
    <t>These equivalized incomes are based on the findings of the 2021 Census and adjusted by the Australian Bureau of Statistics, to reflect the cost of living of different household types and sizes, thereby permitting a comparison of the incomes of different household types and compositions. For a single person, the equivalized income equals their actual income. For other household types though, the equivalized income equals the income that a single person would have to receive to experience the same standard of living as that household.</t>
  </si>
  <si>
    <t>$3,500 or more</t>
  </si>
  <si>
    <t>&lt;300 pw</t>
  </si>
  <si>
    <t>&lt;500 pw</t>
  </si>
  <si>
    <t xml:space="preserve">Alpine </t>
  </si>
  <si>
    <t xml:space="preserve">Ararat </t>
  </si>
  <si>
    <t xml:space="preserve">Ballarat </t>
  </si>
  <si>
    <t xml:space="preserve">Banyule </t>
  </si>
  <si>
    <t xml:space="preserve">Bass Coast </t>
  </si>
  <si>
    <t xml:space="preserve">Baw Baw </t>
  </si>
  <si>
    <t xml:space="preserve">Bayside </t>
  </si>
  <si>
    <t xml:space="preserve">Benalla </t>
  </si>
  <si>
    <t xml:space="preserve">Boroondara </t>
  </si>
  <si>
    <t xml:space="preserve">Brimbank </t>
  </si>
  <si>
    <t xml:space="preserve">Buloke </t>
  </si>
  <si>
    <t xml:space="preserve">Campaspe </t>
  </si>
  <si>
    <t xml:space="preserve">Cardinia </t>
  </si>
  <si>
    <t xml:space="preserve">Casey </t>
  </si>
  <si>
    <t xml:space="preserve">Central Goldfields </t>
  </si>
  <si>
    <t xml:space="preserve">Colac-Otway </t>
  </si>
  <si>
    <t xml:space="preserve">Corangamite </t>
  </si>
  <si>
    <t xml:space="preserve">Darebin </t>
  </si>
  <si>
    <t xml:space="preserve">East Gippsland </t>
  </si>
  <si>
    <t xml:space="preserve">Frankston </t>
  </si>
  <si>
    <t xml:space="preserve">Gannawarra </t>
  </si>
  <si>
    <t xml:space="preserve">Glen Eira </t>
  </si>
  <si>
    <t xml:space="preserve">Glenelg </t>
  </si>
  <si>
    <t xml:space="preserve">Golden Plains </t>
  </si>
  <si>
    <t xml:space="preserve">Greater Bendigo </t>
  </si>
  <si>
    <t xml:space="preserve">Greater Dandenong </t>
  </si>
  <si>
    <t xml:space="preserve">Greater Geelong </t>
  </si>
  <si>
    <t xml:space="preserve">Greater Shepparton </t>
  </si>
  <si>
    <t xml:space="preserve">Hepburn </t>
  </si>
  <si>
    <t xml:space="preserve">Hindmarsh </t>
  </si>
  <si>
    <t xml:space="preserve">Hobsons Bay </t>
  </si>
  <si>
    <t xml:space="preserve">Horsham </t>
  </si>
  <si>
    <t xml:space="preserve">Hume </t>
  </si>
  <si>
    <t xml:space="preserve">Indigo </t>
  </si>
  <si>
    <t xml:space="preserve">Kingston </t>
  </si>
  <si>
    <t xml:space="preserve">Knox </t>
  </si>
  <si>
    <t xml:space="preserve">Latrobe </t>
  </si>
  <si>
    <t xml:space="preserve">Loddon </t>
  </si>
  <si>
    <t xml:space="preserve">Macedon Ranges </t>
  </si>
  <si>
    <t xml:space="preserve">Manningham </t>
  </si>
  <si>
    <t xml:space="preserve">Mansfield </t>
  </si>
  <si>
    <t xml:space="preserve">Maribyrnong </t>
  </si>
  <si>
    <t xml:space="preserve">Maroondah </t>
  </si>
  <si>
    <t xml:space="preserve">Melbourne </t>
  </si>
  <si>
    <t xml:space="preserve">Melton </t>
  </si>
  <si>
    <t xml:space="preserve">Mildura </t>
  </si>
  <si>
    <t xml:space="preserve">Mitchell </t>
  </si>
  <si>
    <t xml:space="preserve">Moira </t>
  </si>
  <si>
    <t xml:space="preserve">Monash </t>
  </si>
  <si>
    <t xml:space="preserve">Moonee Valley </t>
  </si>
  <si>
    <t xml:space="preserve">Moorabool </t>
  </si>
  <si>
    <t xml:space="preserve">Moreland </t>
  </si>
  <si>
    <t xml:space="preserve">Mornington Peninsula </t>
  </si>
  <si>
    <t xml:space="preserve">Mount Alexander </t>
  </si>
  <si>
    <t xml:space="preserve">Moyne </t>
  </si>
  <si>
    <t xml:space="preserve">Murrindindi </t>
  </si>
  <si>
    <t xml:space="preserve">Nillumbik </t>
  </si>
  <si>
    <t xml:space="preserve">Northern Grampians </t>
  </si>
  <si>
    <t xml:space="preserve">Port Phillip </t>
  </si>
  <si>
    <t xml:space="preserve">Pyrenees </t>
  </si>
  <si>
    <t xml:space="preserve">Queenscliffe </t>
  </si>
  <si>
    <t xml:space="preserve">South Gippsland </t>
  </si>
  <si>
    <t xml:space="preserve">Southern Grampians </t>
  </si>
  <si>
    <t xml:space="preserve">Stonnington </t>
  </si>
  <si>
    <t xml:space="preserve">Strathbogie </t>
  </si>
  <si>
    <t xml:space="preserve">Surf Coast </t>
  </si>
  <si>
    <t xml:space="preserve">Swan Hill </t>
  </si>
  <si>
    <t xml:space="preserve">Towong </t>
  </si>
  <si>
    <t xml:space="preserve">Wangaratta </t>
  </si>
  <si>
    <t xml:space="preserve">Warrnambool </t>
  </si>
  <si>
    <t xml:space="preserve">Wellington </t>
  </si>
  <si>
    <t xml:space="preserve">West Wimmera </t>
  </si>
  <si>
    <t xml:space="preserve">Whitehorse </t>
  </si>
  <si>
    <t xml:space="preserve">Whittlesea </t>
  </si>
  <si>
    <t xml:space="preserve">Wodonga </t>
  </si>
  <si>
    <t xml:space="preserve">Wyndham </t>
  </si>
  <si>
    <t xml:space="preserve">Yarra </t>
  </si>
  <si>
    <t xml:space="preserve">Yarra Ranges </t>
  </si>
  <si>
    <t xml:space="preserve">Yarriambiack </t>
  </si>
  <si>
    <t>Victoria</t>
  </si>
  <si>
    <t>&lt;$500 per week</t>
  </si>
  <si>
    <r>
      <rPr>
        <sz val="22"/>
        <rFont val="Garamond"/>
        <family val="1"/>
      </rPr>
      <t xml:space="preserve">Equivalized Household Incomes by Household Type: </t>
    </r>
    <r>
      <rPr>
        <sz val="20"/>
        <rFont val="Garamond"/>
        <family val="1"/>
      </rPr>
      <t xml:space="preserve">
</t>
    </r>
    <r>
      <rPr>
        <sz val="14"/>
        <rFont val="Garamond"/>
        <family val="1"/>
      </rPr>
      <t>Metropolitan municipalities,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</si>
</sst>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0.0"/>
  </numFmts>
  <fonts count="35"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sz val="8"/>
      <name val="Arial"/>
      <family val="2"/>
    </font>
    <font>
      <sz val="10"/>
      <name val="Arial"/>
      <family val="2"/>
    </font>
    <font>
      <b/>
      <sz val="12"/>
      <name val="Arial"/>
      <family val="2"/>
    </font>
    <font>
      <b/>
      <sz val="10"/>
      <name val="Arial"/>
      <family val="2"/>
    </font>
    <font>
      <u/>
      <sz val="8"/>
      <color theme="10"/>
      <name val="Arial"/>
      <family val="2"/>
    </font>
    <font>
      <sz val="8"/>
      <name val="Calibri"/>
      <family val="2"/>
      <scheme val="minor"/>
    </font>
    <font>
      <b/>
      <sz val="8"/>
      <name val="Calibri"/>
      <family val="2"/>
      <scheme val="minor"/>
    </font>
    <font>
      <sz val="10"/>
      <name val="Calibri"/>
      <family val="2"/>
      <scheme val="minor"/>
    </font>
    <font>
      <sz val="18"/>
      <name val="Calibri"/>
      <family val="2"/>
      <scheme val="minor"/>
    </font>
    <font>
      <sz val="7"/>
      <name val="Calibri"/>
      <family val="2"/>
      <scheme val="minor"/>
    </font>
    <font>
      <b/>
      <sz val="11"/>
      <name val="Calibri"/>
      <family val="2"/>
      <scheme val="minor"/>
    </font>
    <font>
      <b/>
      <sz val="9"/>
      <name val="Calibri"/>
      <family val="2"/>
      <scheme val="minor"/>
    </font>
    <font>
      <sz val="12"/>
      <name val="Wingdings"/>
      <charset val="2"/>
    </font>
    <font>
      <b/>
      <sz val="11"/>
      <color theme="5" tint="-0.499984740745262"/>
      <name val="Calibri"/>
      <family val="2"/>
      <scheme val="minor"/>
    </font>
    <font>
      <b/>
      <sz val="11"/>
      <color rgb="FFFFFF00"/>
      <name val="Calibri"/>
      <family val="2"/>
      <scheme val="minor"/>
    </font>
    <font>
      <sz val="7"/>
      <color theme="0"/>
      <name val="Calibri"/>
      <family val="2"/>
      <scheme val="minor"/>
    </font>
    <font>
      <sz val="10"/>
      <name val="Garamond"/>
      <family val="1"/>
    </font>
    <font>
      <sz val="22"/>
      <name val="Garamond"/>
      <family val="1"/>
    </font>
    <font>
      <sz val="20"/>
      <name val="Garamond"/>
      <family val="1"/>
    </font>
    <font>
      <sz val="10"/>
      <color theme="0"/>
      <name val="Arial"/>
      <family val="2"/>
    </font>
    <font>
      <sz val="14"/>
      <name val="Garamond"/>
      <family val="1"/>
    </font>
    <font>
      <b/>
      <sz val="8"/>
      <color rgb="FFFFFF00"/>
      <name val="Calibri"/>
      <family val="2"/>
      <scheme val="minor"/>
    </font>
    <font>
      <sz val="10"/>
      <color theme="1"/>
      <name val="Arial"/>
      <family val="2"/>
    </font>
    <font>
      <sz val="10"/>
      <color theme="1"/>
      <name val="Arial"/>
      <family val="2"/>
    </font>
    <font>
      <sz val="8"/>
      <color theme="1"/>
      <name val="Calibri"/>
      <family val="2"/>
      <scheme val="minor"/>
    </font>
    <font>
      <b/>
      <sz val="8"/>
      <color theme="1"/>
      <name val="Calibri"/>
      <family val="2"/>
      <scheme val="minor"/>
    </font>
    <font>
      <sz val="8"/>
      <name val="Calibri"/>
      <family val="2"/>
    </font>
    <font>
      <sz val="9"/>
      <name val="Calibri"/>
      <family val="2"/>
      <scheme val="minor"/>
    </font>
    <font>
      <sz val="9"/>
      <name val="Arial"/>
      <family val="2"/>
    </font>
  </fonts>
  <fills count="14">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rgb="FFE6E6E6"/>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39997558519241921"/>
        <bgColor indexed="64"/>
      </patternFill>
    </fill>
  </fills>
  <borders count="8">
    <border>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bottom style="hair">
        <color indexed="64"/>
      </bottom>
      <diagonal/>
    </border>
    <border>
      <left style="thin">
        <color indexed="64"/>
      </left>
      <right/>
      <top/>
      <bottom style="thin">
        <color indexed="64"/>
      </bottom>
      <diagonal/>
    </border>
  </borders>
  <cellStyleXfs count="11">
    <xf numFmtId="0" fontId="0" fillId="0" borderId="0">
      <protection locked="0"/>
    </xf>
    <xf numFmtId="0" fontId="1" fillId="2" borderId="0">
      <protection locked="0"/>
    </xf>
    <xf numFmtId="0" fontId="1" fillId="3" borderId="1">
      <alignment horizontal="center" vertical="center"/>
      <protection locked="0"/>
    </xf>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xf numFmtId="0" fontId="1" fillId="2" borderId="0">
      <protection locked="0"/>
    </xf>
    <xf numFmtId="0" fontId="1" fillId="0" borderId="0">
      <protection locked="0"/>
    </xf>
  </cellStyleXfs>
  <cellXfs count="64">
    <xf numFmtId="0" fontId="0" fillId="0" borderId="0" xfId="0">
      <protection locked="0"/>
    </xf>
    <xf numFmtId="10" fontId="0" fillId="0" borderId="0" xfId="0" applyNumberFormat="1">
      <protection locked="0"/>
    </xf>
    <xf numFmtId="0" fontId="6" fillId="0" borderId="0" xfId="0" applyFont="1">
      <protection locked="0"/>
    </xf>
    <xf numFmtId="0" fontId="7" fillId="0" borderId="0" xfId="0" applyFont="1">
      <protection locked="0"/>
    </xf>
    <xf numFmtId="0" fontId="1" fillId="5" borderId="0" xfId="1" applyFill="1">
      <protection locked="0"/>
    </xf>
    <xf numFmtId="0" fontId="0" fillId="5" borderId="0" xfId="0" applyFill="1">
      <protection locked="0"/>
    </xf>
    <xf numFmtId="0" fontId="8" fillId="5" borderId="0" xfId="6" applyFont="1" applyFill="1">
      <protection locked="0"/>
    </xf>
    <xf numFmtId="0" fontId="2" fillId="5" borderId="3" xfId="4" applyFill="1" applyBorder="1" applyAlignment="1">
      <alignment vertical="center" wrapText="1"/>
      <protection locked="0"/>
    </xf>
    <xf numFmtId="0" fontId="9" fillId="5" borderId="3" xfId="2" applyFont="1" applyFill="1" applyBorder="1" applyAlignment="1">
      <alignment horizontal="center" vertical="center" wrapText="1"/>
      <protection locked="0"/>
    </xf>
    <xf numFmtId="0" fontId="9" fillId="5" borderId="3" xfId="7" applyFont="1" applyFill="1" applyBorder="1" applyAlignment="1">
      <alignment vertical="center" wrapText="1"/>
      <protection locked="0"/>
    </xf>
    <xf numFmtId="0" fontId="7" fillId="5" borderId="0" xfId="5" applyFont="1" applyFill="1">
      <protection locked="0"/>
    </xf>
    <xf numFmtId="0" fontId="0" fillId="6" borderId="0" xfId="0" applyFill="1" applyProtection="1"/>
    <xf numFmtId="0" fontId="10" fillId="0" borderId="0" xfId="9" applyFont="1" applyFill="1">
      <protection locked="0"/>
    </xf>
    <xf numFmtId="0" fontId="11" fillId="0" borderId="0" xfId="0" applyFont="1">
      <protection locked="0"/>
    </xf>
    <xf numFmtId="0" fontId="11" fillId="5" borderId="0" xfId="5" applyFont="1" applyFill="1">
      <protection locked="0"/>
    </xf>
    <xf numFmtId="0" fontId="14" fillId="0" borderId="0" xfId="0" applyFont="1">
      <protection locked="0"/>
    </xf>
    <xf numFmtId="0" fontId="12" fillId="5" borderId="5" xfId="7" applyFont="1" applyFill="1" applyBorder="1" applyAlignment="1">
      <alignment vertical="center" wrapText="1"/>
      <protection locked="0"/>
    </xf>
    <xf numFmtId="3" fontId="12" fillId="5" borderId="4" xfId="7" applyNumberFormat="1" applyFont="1" applyFill="1" applyBorder="1" applyAlignment="1">
      <alignment vertical="center" wrapText="1"/>
      <protection locked="0"/>
    </xf>
    <xf numFmtId="3" fontId="11" fillId="5" borderId="4" xfId="1" applyNumberFormat="1" applyFont="1" applyFill="1" applyBorder="1">
      <protection locked="0"/>
    </xf>
    <xf numFmtId="0" fontId="11" fillId="0" borderId="0" xfId="0" applyFont="1" applyAlignment="1">
      <alignment horizontal="center"/>
      <protection locked="0"/>
    </xf>
    <xf numFmtId="3" fontId="11" fillId="5" borderId="4" xfId="1" applyNumberFormat="1" applyFont="1" applyFill="1" applyBorder="1" applyAlignment="1">
      <alignment horizontal="center"/>
      <protection locked="0"/>
    </xf>
    <xf numFmtId="0" fontId="12" fillId="5" borderId="7" xfId="7" applyFont="1" applyFill="1" applyBorder="1" applyAlignment="1">
      <alignment vertical="center" wrapText="1"/>
      <protection locked="0"/>
    </xf>
    <xf numFmtId="3" fontId="12" fillId="5" borderId="6" xfId="7" applyNumberFormat="1" applyFont="1" applyFill="1" applyBorder="1" applyAlignment="1">
      <alignment vertical="center" wrapText="1"/>
      <protection locked="0"/>
    </xf>
    <xf numFmtId="3" fontId="11" fillId="5" borderId="6" xfId="1" applyNumberFormat="1" applyFont="1" applyFill="1" applyBorder="1">
      <protection locked="0"/>
    </xf>
    <xf numFmtId="3" fontId="11" fillId="5" borderId="6" xfId="1" applyNumberFormat="1" applyFont="1" applyFill="1" applyBorder="1" applyAlignment="1">
      <alignment horizontal="center"/>
      <protection locked="0"/>
    </xf>
    <xf numFmtId="0" fontId="11" fillId="7" borderId="6" xfId="0" applyFont="1" applyFill="1" applyBorder="1">
      <protection locked="0"/>
    </xf>
    <xf numFmtId="0" fontId="11" fillId="7" borderId="6" xfId="2" applyFont="1" applyFill="1" applyBorder="1" applyAlignment="1">
      <alignment horizontal="center" vertical="center" wrapText="1"/>
      <protection locked="0"/>
    </xf>
    <xf numFmtId="0" fontId="15" fillId="8" borderId="0" xfId="0" applyFont="1" applyFill="1" applyAlignment="1">
      <alignment horizontal="center"/>
      <protection locked="0"/>
    </xf>
    <xf numFmtId="0" fontId="15" fillId="0" borderId="0" xfId="0" applyFont="1" applyAlignment="1">
      <alignment horizontal="center"/>
      <protection locked="0"/>
    </xf>
    <xf numFmtId="3" fontId="1" fillId="0" borderId="0" xfId="10" applyNumberFormat="1" applyAlignment="1" applyProtection="1">
      <alignment vertical="center"/>
      <protection locked="0" hidden="1"/>
    </xf>
    <xf numFmtId="3" fontId="11" fillId="0" borderId="0" xfId="10" applyNumberFormat="1" applyFont="1" applyAlignment="1" applyProtection="1">
      <alignment vertical="center"/>
      <protection locked="0" hidden="1"/>
    </xf>
    <xf numFmtId="3" fontId="11" fillId="7" borderId="4" xfId="10" applyNumberFormat="1" applyFont="1" applyFill="1" applyBorder="1" applyAlignment="1" applyProtection="1">
      <alignment vertical="center"/>
      <protection locked="0" hidden="1"/>
    </xf>
    <xf numFmtId="3" fontId="11" fillId="7" borderId="4" xfId="2" applyNumberFormat="1" applyFont="1" applyFill="1" applyBorder="1" applyAlignment="1" applyProtection="1">
      <alignment horizontal="center" vertical="center" wrapText="1"/>
      <protection locked="0" hidden="1"/>
    </xf>
    <xf numFmtId="3" fontId="12" fillId="5" borderId="4" xfId="7" applyNumberFormat="1" applyFont="1" applyFill="1" applyBorder="1" applyAlignment="1" applyProtection="1">
      <alignment vertical="center" wrapText="1"/>
      <protection locked="0" hidden="1"/>
    </xf>
    <xf numFmtId="3" fontId="11" fillId="5" borderId="4" xfId="1" applyNumberFormat="1" applyFont="1" applyFill="1" applyBorder="1" applyAlignment="1" applyProtection="1">
      <alignment vertical="center"/>
      <protection locked="0" hidden="1"/>
    </xf>
    <xf numFmtId="3" fontId="27" fillId="10" borderId="0" xfId="7" applyNumberFormat="1" applyFont="1" applyFill="1" applyBorder="1" applyAlignment="1" applyProtection="1">
      <alignment vertical="center" wrapText="1"/>
      <protection locked="0" hidden="1"/>
    </xf>
    <xf numFmtId="3" fontId="27" fillId="12" borderId="0" xfId="7" applyNumberFormat="1" applyFont="1" applyFill="1" applyBorder="1" applyAlignment="1" applyProtection="1">
      <alignment vertical="center" wrapText="1"/>
      <protection locked="0" hidden="1"/>
    </xf>
    <xf numFmtId="3" fontId="25" fillId="0" borderId="0" xfId="10" applyNumberFormat="1" applyFont="1" applyAlignment="1" applyProtection="1">
      <alignment vertical="center"/>
      <protection locked="0" hidden="1"/>
    </xf>
    <xf numFmtId="3" fontId="24" fillId="0" borderId="0" xfId="0" applyNumberFormat="1" applyFont="1" applyAlignment="1" applyProtection="1">
      <alignment vertical="center"/>
      <protection locked="0" hidden="1"/>
    </xf>
    <xf numFmtId="0" fontId="32" fillId="0" borderId="0" xfId="0" applyFont="1" applyProtection="1"/>
    <xf numFmtId="164" fontId="11" fillId="0" borderId="0" xfId="0" applyNumberFormat="1" applyFont="1" applyAlignment="1">
      <alignment horizontal="center"/>
      <protection locked="0"/>
    </xf>
    <xf numFmtId="0" fontId="11" fillId="13" borderId="6" xfId="2" applyFont="1" applyFill="1" applyBorder="1" applyAlignment="1">
      <alignment horizontal="center" vertical="center" wrapText="1"/>
      <protection locked="0"/>
    </xf>
    <xf numFmtId="0" fontId="0" fillId="9" borderId="0" xfId="0" applyFill="1" applyProtection="1">
      <protection hidden="1"/>
    </xf>
    <xf numFmtId="0" fontId="29" fillId="0" borderId="0" xfId="0" applyFont="1" applyProtection="1">
      <protection hidden="1"/>
    </xf>
    <xf numFmtId="0" fontId="28" fillId="0" borderId="0" xfId="0" applyFont="1" applyProtection="1">
      <protection hidden="1"/>
    </xf>
    <xf numFmtId="0" fontId="0" fillId="0" borderId="0" xfId="0" applyProtection="1">
      <protection hidden="1"/>
    </xf>
    <xf numFmtId="0" fontId="13" fillId="0" borderId="0" xfId="0" applyFont="1" applyAlignment="1" applyProtection="1">
      <alignment vertical="center"/>
      <protection hidden="1"/>
    </xf>
    <xf numFmtId="0" fontId="25" fillId="0" borderId="0" xfId="0" applyFont="1" applyProtection="1">
      <protection hidden="1"/>
    </xf>
    <xf numFmtId="0" fontId="25" fillId="0" borderId="0" xfId="0" applyFont="1" applyProtection="1">
      <protection locked="0" hidden="1"/>
    </xf>
    <xf numFmtId="0" fontId="25" fillId="0" borderId="0" xfId="0" applyFont="1" applyAlignment="1" applyProtection="1">
      <alignment horizontal="center"/>
      <protection locked="0" hidden="1"/>
    </xf>
    <xf numFmtId="0" fontId="30" fillId="5" borderId="0" xfId="7" applyFont="1" applyFill="1" applyBorder="1" applyAlignment="1" applyProtection="1">
      <alignment vertical="center" wrapText="1"/>
      <protection hidden="1"/>
    </xf>
    <xf numFmtId="6" fontId="28" fillId="0" borderId="0" xfId="0" applyNumberFormat="1" applyFont="1" applyProtection="1">
      <protection hidden="1"/>
    </xf>
    <xf numFmtId="0" fontId="20" fillId="10" borderId="0" xfId="0" applyFont="1" applyFill="1" applyAlignment="1" applyProtection="1">
      <alignment horizontal="center" vertical="center"/>
      <protection hidden="1"/>
    </xf>
    <xf numFmtId="0" fontId="16" fillId="0" borderId="0" xfId="0" applyFont="1" applyAlignment="1" applyProtection="1">
      <alignment horizontal="center" vertical="center"/>
      <protection hidden="1"/>
    </xf>
    <xf numFmtId="0" fontId="16" fillId="11" borderId="0" xfId="0" applyFont="1" applyFill="1" applyAlignment="1" applyProtection="1">
      <alignment horizontal="center" vertical="center"/>
      <protection hidden="1"/>
    </xf>
    <xf numFmtId="0" fontId="21" fillId="0" borderId="0" xfId="0" applyFont="1" applyProtection="1">
      <protection hidden="1"/>
    </xf>
    <xf numFmtId="3" fontId="17" fillId="5" borderId="4" xfId="7" applyNumberFormat="1" applyFont="1" applyFill="1" applyBorder="1" applyAlignment="1" applyProtection="1">
      <alignment vertical="center" wrapText="1"/>
      <protection hidden="1"/>
    </xf>
    <xf numFmtId="164" fontId="33" fillId="0" borderId="6" xfId="0" applyNumberFormat="1" applyFont="1" applyBorder="1" applyAlignment="1" applyProtection="1">
      <alignment horizontal="center" vertical="center"/>
      <protection hidden="1"/>
    </xf>
    <xf numFmtId="0" fontId="34" fillId="0" borderId="0" xfId="0" applyFont="1" applyAlignment="1" applyProtection="1">
      <alignment vertical="center"/>
      <protection hidden="1"/>
    </xf>
    <xf numFmtId="0" fontId="30" fillId="0" borderId="0" xfId="0" applyFont="1" applyProtection="1">
      <protection hidden="1"/>
    </xf>
    <xf numFmtId="0" fontId="31" fillId="5" borderId="0" xfId="7" applyFont="1" applyFill="1" applyBorder="1" applyAlignment="1" applyProtection="1">
      <alignment vertical="center" wrapText="1"/>
      <protection hidden="1"/>
    </xf>
    <xf numFmtId="0" fontId="19" fillId="0" borderId="0" xfId="0" applyFont="1" applyAlignment="1" applyProtection="1">
      <alignment horizontal="center"/>
      <protection hidden="1"/>
    </xf>
    <xf numFmtId="0" fontId="22" fillId="9" borderId="0" xfId="0" applyFont="1" applyFill="1" applyAlignment="1" applyProtection="1">
      <alignment horizontal="center" vertical="center" wrapText="1"/>
      <protection hidden="1"/>
    </xf>
    <xf numFmtId="0" fontId="11" fillId="0" borderId="0" xfId="0" applyFont="1" applyAlignment="1" applyProtection="1">
      <alignment horizontal="center" vertical="center" wrapText="1"/>
      <protection hidden="1"/>
    </xf>
  </cellXfs>
  <cellStyles count="11">
    <cellStyle name="cells" xfId="1" xr:uid="{00000000-0005-0000-0000-000000000000}"/>
    <cellStyle name="column field" xfId="2" xr:uid="{00000000-0005-0000-0000-000001000000}"/>
    <cellStyle name="field" xfId="3" xr:uid="{00000000-0005-0000-0000-000002000000}"/>
    <cellStyle name="field names" xfId="4" xr:uid="{00000000-0005-0000-0000-000003000000}"/>
    <cellStyle name="footer" xfId="5" xr:uid="{00000000-0005-0000-0000-000004000000}"/>
    <cellStyle name="heading" xfId="6" xr:uid="{00000000-0005-0000-0000-000005000000}"/>
    <cellStyle name="Hyperlink" xfId="9" builtinId="8"/>
    <cellStyle name="Normal" xfId="0" builtinId="0"/>
    <cellStyle name="Normal 2" xfId="10" xr:uid="{00000000-0005-0000-0000-000008000000}"/>
    <cellStyle name="rowfield" xfId="7" xr:uid="{00000000-0005-0000-0000-000009000000}"/>
    <cellStyle name="Test" xfId="8" xr:uid="{00000000-0005-0000-0000-00000A000000}"/>
  </cellStyles>
  <dxfs count="0"/>
  <tableStyles count="0" defaultTableStyle="TableStyleMedium9"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R17e2e917dc1e45b6"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4876261300670752"/>
          <c:y val="3.3250207813798837E-3"/>
          <c:w val="0.63261708953047535"/>
          <c:h val="0.92571327586545449"/>
        </c:manualLayout>
      </c:layout>
      <c:barChart>
        <c:barDir val="bar"/>
        <c:grouping val="clustered"/>
        <c:varyColors val="0"/>
        <c:ser>
          <c:idx val="0"/>
          <c:order val="0"/>
          <c:tx>
            <c:strRef>
              <c:f>'Equivalized Household Income'!$D$8</c:f>
              <c:strCache>
                <c:ptCount val="1"/>
                <c:pt idx="0">
                  <c:v>Latrobe </c:v>
                </c:pt>
              </c:strCache>
            </c:strRef>
          </c:tx>
          <c:spPr>
            <a:solidFill>
              <a:schemeClr val="tx2">
                <a:lumMod val="75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Income'!$D$9:$D$14</c:f>
              <c:numCache>
                <c:formatCode>0.0</c:formatCode>
                <c:ptCount val="6"/>
                <c:pt idx="0">
                  <c:v>3.7806873977086743</c:v>
                </c:pt>
                <c:pt idx="1">
                  <c:v>17.335243553008596</c:v>
                </c:pt>
                <c:pt idx="2">
                  <c:v>13.991632910551829</c:v>
                </c:pt>
                <c:pt idx="3">
                  <c:v>10.766530134581627</c:v>
                </c:pt>
                <c:pt idx="4">
                  <c:v>4.6606379807214546</c:v>
                </c:pt>
                <c:pt idx="5">
                  <c:v>2.7943852352482454</c:v>
                </c:pt>
              </c:numCache>
            </c:numRef>
          </c:val>
          <c:extLst>
            <c:ext xmlns:c16="http://schemas.microsoft.com/office/drawing/2014/chart" uri="{C3380CC4-5D6E-409C-BE32-E72D297353CC}">
              <c16:uniqueId val="{00000000-A2A2-42D2-A412-D28EAE7BDBC6}"/>
            </c:ext>
          </c:extLst>
        </c:ser>
        <c:ser>
          <c:idx val="1"/>
          <c:order val="1"/>
          <c:tx>
            <c:strRef>
              <c:f>'Equivalized Household Income'!$F$8</c:f>
              <c:strCache>
                <c:ptCount val="1"/>
                <c:pt idx="0">
                  <c:v>Boroondara </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'Equivalized Household Income'!$C$9:$C$14</c:f>
              <c:strCache>
                <c:ptCount val="6"/>
                <c:pt idx="0">
                  <c:v>One family household: Couple family with no children</c:v>
                </c:pt>
                <c:pt idx="1">
                  <c:v>One family household: Couple family with children</c:v>
                </c:pt>
                <c:pt idx="2">
                  <c:v>One family household: One parent family</c:v>
                </c:pt>
                <c:pt idx="3">
                  <c:v>One family household: Other family</c:v>
                </c:pt>
                <c:pt idx="4">
                  <c:v>Lone person household</c:v>
                </c:pt>
                <c:pt idx="5">
                  <c:v>Group household</c:v>
                </c:pt>
              </c:strCache>
            </c:strRef>
          </c:cat>
          <c:val>
            <c:numRef>
              <c:f>'Equivalized Household Income'!$F$9:$F$14</c:f>
              <c:numCache>
                <c:formatCode>0.0</c:formatCode>
                <c:ptCount val="6"/>
                <c:pt idx="0">
                  <c:v>12.272078642777865</c:v>
                </c:pt>
                <c:pt idx="1">
                  <c:v>4.5386533665835413</c:v>
                </c:pt>
                <c:pt idx="2">
                  <c:v>2.766798418972332</c:v>
                </c:pt>
                <c:pt idx="3">
                  <c:v>3.0800821355236137</c:v>
                </c:pt>
                <c:pt idx="4">
                  <c:v>12.048192771084338</c:v>
                </c:pt>
                <c:pt idx="5">
                  <c:v>8.3538083538083541</c:v>
                </c:pt>
              </c:numCache>
            </c:numRef>
          </c:val>
          <c:extLst>
            <c:ext xmlns:c16="http://schemas.microsoft.com/office/drawing/2014/chart" uri="{C3380CC4-5D6E-409C-BE32-E72D297353CC}">
              <c16:uniqueId val="{00000001-A2A2-42D2-A412-D28EAE7BDBC6}"/>
            </c:ext>
          </c:extLst>
        </c:ser>
        <c:dLbls>
          <c:showLegendKey val="0"/>
          <c:showVal val="0"/>
          <c:showCatName val="0"/>
          <c:showSerName val="0"/>
          <c:showPercent val="0"/>
          <c:showBubbleSize val="0"/>
        </c:dLbls>
        <c:gapWidth val="96"/>
        <c:axId val="183786496"/>
        <c:axId val="183789440"/>
      </c:barChart>
      <c:catAx>
        <c:axId val="183786496"/>
        <c:scaling>
          <c:orientation val="minMax"/>
        </c:scaling>
        <c:delete val="0"/>
        <c:axPos val="l"/>
        <c:numFmt formatCode="General" sourceLinked="0"/>
        <c:majorTickMark val="none"/>
        <c:minorTickMark val="none"/>
        <c:tickLblPos val="nextTo"/>
        <c:txPr>
          <a:bodyPr/>
          <a:lstStyle/>
          <a:p>
            <a:pPr>
              <a:defRPr sz="800"/>
            </a:pPr>
            <a:endParaRPr lang="en-US"/>
          </a:p>
        </c:txPr>
        <c:crossAx val="183789440"/>
        <c:crosses val="autoZero"/>
        <c:auto val="1"/>
        <c:lblAlgn val="ctr"/>
        <c:lblOffset val="100"/>
        <c:noMultiLvlLbl val="0"/>
      </c:catAx>
      <c:valAx>
        <c:axId val="183789440"/>
        <c:scaling>
          <c:orientation val="minMax"/>
        </c:scaling>
        <c:delete val="0"/>
        <c:axPos val="b"/>
        <c:numFmt formatCode="0" sourceLinked="0"/>
        <c:majorTickMark val="none"/>
        <c:minorTickMark val="none"/>
        <c:tickLblPos val="nextTo"/>
        <c:txPr>
          <a:bodyPr/>
          <a:lstStyle/>
          <a:p>
            <a:pPr>
              <a:defRPr sz="800"/>
            </a:pPr>
            <a:endParaRPr lang="en-US"/>
          </a:p>
        </c:txPr>
        <c:crossAx val="183786496"/>
        <c:crosses val="autoZero"/>
        <c:crossBetween val="between"/>
      </c:valAx>
      <c:spPr>
        <a:noFill/>
        <a:ln w="25400">
          <a:noFill/>
        </a:ln>
      </c:spPr>
    </c:plotArea>
    <c:legend>
      <c:legendPos val="r"/>
      <c:layout>
        <c:manualLayout>
          <c:xMode val="edge"/>
          <c:yMode val="edge"/>
          <c:x val="0.80470974879498602"/>
          <c:y val="0.79806625169360068"/>
          <c:w val="0.16606179050923858"/>
          <c:h val="0.12025212559153298"/>
        </c:manualLayout>
      </c:layout>
      <c:overlay val="0"/>
      <c:txPr>
        <a:bodyPr/>
        <a:lstStyle/>
        <a:p>
          <a:pPr>
            <a:defRPr sz="800"/>
          </a:pPr>
          <a:endParaRPr lang="en-US"/>
        </a:p>
      </c:txPr>
    </c:legend>
    <c:plotVisOnly val="1"/>
    <c:dispBlanksAs val="gap"/>
    <c:showDLblsOverMax val="0"/>
  </c:chart>
  <c:spPr>
    <a:ln>
      <a:noFill/>
    </a:ln>
  </c:spPr>
  <c:printSettings>
    <c:headerFooter/>
    <c:pageMargins b="0.75" l="0.7" r="0.7" t="0.75" header="0.3" footer="0.3"/>
    <c:pageSetup/>
  </c:printSettings>
</c:chartSpace>
</file>

<file path=xl/ctrlProps/ctrlProp1.xml><?xml version="1.0" encoding="utf-8"?>
<formControlPr xmlns="http://schemas.microsoft.com/office/spreadsheetml/2009/9/main" objectType="Drop" dropLines="32" dropStyle="combo" dx="16" fmlaLink="$D$6" fmlaRange="$P$6:$P$85" sel="37" val="25"/>
</file>

<file path=xl/ctrlProps/ctrlProp2.xml><?xml version="1.0" encoding="utf-8"?>
<formControlPr xmlns="http://schemas.microsoft.com/office/spreadsheetml/2009/9/main" objectType="Drop" dropLines="32" dropStyle="combo" dx="16" fmlaLink="$F$6" fmlaRange="$P$6:$P$85" sel="9" val="0"/>
</file>

<file path=xl/ctrlProps/ctrlProp3.xml><?xml version="1.0" encoding="utf-8"?>
<formControlPr xmlns="http://schemas.microsoft.com/office/spreadsheetml/2009/9/main" objectType="Drop" dropLines="2" dropStyle="combo" dx="16" fmlaLink="$E$4" fmlaRange="$Q$6:$Q$7" sel="1" val="0"/>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571500</xdr:colOff>
      <xdr:row>1</xdr:row>
      <xdr:rowOff>9525</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0"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4</xdr:row>
          <xdr:rowOff>152400</xdr:rowOff>
        </xdr:from>
        <xdr:to>
          <xdr:col>4</xdr:col>
          <xdr:colOff>9525</xdr:colOff>
          <xdr:row>6</xdr:row>
          <xdr:rowOff>28575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xdr:row>
          <xdr:rowOff>147638</xdr:rowOff>
        </xdr:from>
        <xdr:to>
          <xdr:col>5</xdr:col>
          <xdr:colOff>1600200</xdr:colOff>
          <xdr:row>6</xdr:row>
          <xdr:rowOff>33338</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871538</xdr:colOff>
          <xdr:row>2</xdr:row>
          <xdr:rowOff>257175</xdr:rowOff>
        </xdr:from>
        <xdr:to>
          <xdr:col>5</xdr:col>
          <xdr:colOff>4763</xdr:colOff>
          <xdr:row>4</xdr:row>
          <xdr:rowOff>38100</xdr:rowOff>
        </xdr:to>
        <xdr:sp macro="" textlink="">
          <xdr:nvSpPr>
            <xdr:cNvPr id="3075" name="Drop Down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xdr:colOff>
      <xdr:row>14</xdr:row>
      <xdr:rowOff>38100</xdr:rowOff>
    </xdr:from>
    <xdr:to>
      <xdr:col>6</xdr:col>
      <xdr:colOff>590550</xdr:colOff>
      <xdr:row>37</xdr:row>
      <xdr:rowOff>133350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03"/>
  <sheetViews>
    <sheetView workbookViewId="0">
      <pane xSplit="3" ySplit="3" topLeftCell="O4" activePane="bottomRight" state="frozen"/>
      <selection pane="topRight" activeCell="D1" sqref="D1"/>
      <selection pane="bottomLeft" activeCell="A4" sqref="A4"/>
      <selection pane="bottomRight" activeCell="C47" sqref="C47"/>
    </sheetView>
  </sheetViews>
  <sheetFormatPr defaultColWidth="15.73046875" defaultRowHeight="10.5" x14ac:dyDescent="0.35"/>
  <cols>
    <col min="1" max="1" width="3.73046875" style="13" customWidth="1"/>
    <col min="2" max="2" width="16.73046875" style="13" customWidth="1"/>
    <col min="3" max="3" width="37.86328125" style="13" customWidth="1"/>
    <col min="4" max="18" width="13.1328125" style="13" customWidth="1"/>
    <col min="19" max="19" width="14.265625" style="19" customWidth="1"/>
    <col min="20" max="20" width="13.1328125" style="19" customWidth="1"/>
    <col min="21" max="21" width="14.53125" style="13" customWidth="1"/>
    <col min="22" max="16384" width="15.73046875" style="13"/>
  </cols>
  <sheetData>
    <row r="1" spans="1:22" ht="23.25" x14ac:dyDescent="0.7">
      <c r="B1" s="15" t="s">
        <v>127</v>
      </c>
      <c r="I1" s="39" t="s">
        <v>126</v>
      </c>
    </row>
    <row r="2" spans="1:22" x14ac:dyDescent="0.35">
      <c r="A2" s="28">
        <v>1</v>
      </c>
      <c r="B2" s="28">
        <v>2</v>
      </c>
      <c r="C2" s="28">
        <v>3</v>
      </c>
      <c r="D2" s="28">
        <v>4</v>
      </c>
      <c r="E2" s="28">
        <v>5</v>
      </c>
      <c r="F2" s="28">
        <v>6</v>
      </c>
      <c r="G2" s="28">
        <v>7</v>
      </c>
      <c r="H2" s="28">
        <v>8</v>
      </c>
      <c r="I2" s="28">
        <v>9</v>
      </c>
      <c r="J2" s="28">
        <v>10</v>
      </c>
      <c r="K2" s="28">
        <v>11</v>
      </c>
      <c r="L2" s="28">
        <v>12</v>
      </c>
      <c r="M2" s="28">
        <v>13</v>
      </c>
      <c r="N2" s="28">
        <v>14</v>
      </c>
      <c r="O2" s="28">
        <v>15</v>
      </c>
      <c r="P2" s="28">
        <v>16</v>
      </c>
      <c r="Q2" s="28">
        <v>17</v>
      </c>
      <c r="R2" s="28">
        <v>18</v>
      </c>
      <c r="S2" s="28">
        <v>19</v>
      </c>
      <c r="T2" s="28">
        <v>20</v>
      </c>
      <c r="U2" s="28">
        <v>21</v>
      </c>
      <c r="V2" s="28">
        <v>22</v>
      </c>
    </row>
    <row r="3" spans="1:22" x14ac:dyDescent="0.35">
      <c r="B3" s="25"/>
      <c r="C3" s="25"/>
      <c r="D3" s="26" t="s">
        <v>13</v>
      </c>
      <c r="E3" s="26" t="s">
        <v>107</v>
      </c>
      <c r="F3" s="26" t="s">
        <v>50</v>
      </c>
      <c r="G3" s="26" t="s">
        <v>51</v>
      </c>
      <c r="H3" s="26" t="s">
        <v>52</v>
      </c>
      <c r="I3" s="26" t="s">
        <v>53</v>
      </c>
      <c r="J3" s="26" t="s">
        <v>108</v>
      </c>
      <c r="K3" s="26" t="s">
        <v>54</v>
      </c>
      <c r="L3" s="26" t="s">
        <v>55</v>
      </c>
      <c r="M3" s="26" t="s">
        <v>109</v>
      </c>
      <c r="N3" s="26" t="s">
        <v>110</v>
      </c>
      <c r="O3" s="26" t="s">
        <v>57</v>
      </c>
      <c r="P3" s="26" t="s">
        <v>58</v>
      </c>
      <c r="Q3" s="26" t="s">
        <v>111</v>
      </c>
      <c r="R3" s="26" t="s">
        <v>112</v>
      </c>
      <c r="S3" s="26" t="s">
        <v>129</v>
      </c>
      <c r="T3" s="26" t="s">
        <v>14</v>
      </c>
      <c r="U3" s="41" t="s">
        <v>130</v>
      </c>
      <c r="V3" s="41" t="s">
        <v>131</v>
      </c>
    </row>
    <row r="4" spans="1:22" x14ac:dyDescent="0.35">
      <c r="A4" s="27">
        <v>1</v>
      </c>
      <c r="B4" s="21" t="s">
        <v>62</v>
      </c>
      <c r="C4" s="22" t="s">
        <v>15</v>
      </c>
      <c r="D4" s="23">
        <v>21</v>
      </c>
      <c r="E4" s="23">
        <v>16</v>
      </c>
      <c r="F4" s="23">
        <v>21</v>
      </c>
      <c r="G4" s="23">
        <v>60</v>
      </c>
      <c r="H4" s="23">
        <v>232</v>
      </c>
      <c r="I4" s="23">
        <v>183</v>
      </c>
      <c r="J4" s="23">
        <v>153</v>
      </c>
      <c r="K4" s="23">
        <v>219</v>
      </c>
      <c r="L4" s="23">
        <v>224</v>
      </c>
      <c r="M4" s="23">
        <v>136</v>
      </c>
      <c r="N4" s="23">
        <v>131</v>
      </c>
      <c r="O4" s="23">
        <v>100</v>
      </c>
      <c r="P4" s="23">
        <v>110</v>
      </c>
      <c r="Q4" s="23">
        <v>38</v>
      </c>
      <c r="R4" s="23">
        <v>44</v>
      </c>
      <c r="S4" s="24">
        <v>49</v>
      </c>
      <c r="T4" s="24">
        <v>1743</v>
      </c>
      <c r="U4" s="40">
        <f>SUM(D4:F4)/SUM(D4:S4)*100</f>
        <v>3.3390903857225105</v>
      </c>
      <c r="V4" s="40">
        <f>SUM(D4:H4)/SUM(D4:S4)*100</f>
        <v>20.149683362118594</v>
      </c>
    </row>
    <row r="5" spans="1:22" x14ac:dyDescent="0.35">
      <c r="A5" s="27">
        <v>2</v>
      </c>
      <c r="C5" s="17" t="s">
        <v>16</v>
      </c>
      <c r="D5" s="18">
        <v>4</v>
      </c>
      <c r="E5" s="18">
        <v>5</v>
      </c>
      <c r="F5" s="18">
        <v>14</v>
      </c>
      <c r="G5" s="18">
        <v>20</v>
      </c>
      <c r="H5" s="18">
        <v>41</v>
      </c>
      <c r="I5" s="18">
        <v>101</v>
      </c>
      <c r="J5" s="18">
        <v>114</v>
      </c>
      <c r="K5" s="18">
        <v>170</v>
      </c>
      <c r="L5" s="18">
        <v>208</v>
      </c>
      <c r="M5" s="18">
        <v>141</v>
      </c>
      <c r="N5" s="18">
        <v>117</v>
      </c>
      <c r="O5" s="18">
        <v>62</v>
      </c>
      <c r="P5" s="18">
        <v>73</v>
      </c>
      <c r="Q5" s="18">
        <v>19</v>
      </c>
      <c r="R5" s="23">
        <v>17</v>
      </c>
      <c r="S5" s="20">
        <v>15</v>
      </c>
      <c r="T5" s="20">
        <v>1104</v>
      </c>
      <c r="U5" s="40">
        <f t="shared" ref="U5:U68" si="0">SUM(D5:F5)/SUM(D5:S5)*100</f>
        <v>2.0517395182872438</v>
      </c>
      <c r="V5" s="40">
        <f t="shared" ref="V5:V68" si="1">SUM(D5:H5)/SUM(D5:S5)*100</f>
        <v>7.4933095450490637</v>
      </c>
    </row>
    <row r="6" spans="1:22" x14ac:dyDescent="0.35">
      <c r="A6" s="27">
        <v>3</v>
      </c>
      <c r="C6" s="17" t="s">
        <v>17</v>
      </c>
      <c r="D6" s="18">
        <v>3</v>
      </c>
      <c r="E6" s="18">
        <v>5</v>
      </c>
      <c r="F6" s="18">
        <v>27</v>
      </c>
      <c r="G6" s="18">
        <v>34</v>
      </c>
      <c r="H6" s="18">
        <v>39</v>
      </c>
      <c r="I6" s="18">
        <v>66</v>
      </c>
      <c r="J6" s="18">
        <v>53</v>
      </c>
      <c r="K6" s="18">
        <v>48</v>
      </c>
      <c r="L6" s="18">
        <v>43</v>
      </c>
      <c r="M6" s="18">
        <v>24</v>
      </c>
      <c r="N6" s="18">
        <v>8</v>
      </c>
      <c r="O6" s="18">
        <v>5</v>
      </c>
      <c r="P6" s="18">
        <v>7</v>
      </c>
      <c r="Q6" s="18">
        <v>0</v>
      </c>
      <c r="R6" s="23">
        <v>0</v>
      </c>
      <c r="S6" s="20">
        <v>4</v>
      </c>
      <c r="T6" s="20">
        <v>363</v>
      </c>
      <c r="U6" s="40">
        <f t="shared" si="0"/>
        <v>9.5628415300546443</v>
      </c>
      <c r="V6" s="40">
        <f t="shared" si="1"/>
        <v>29.508196721311474</v>
      </c>
    </row>
    <row r="7" spans="1:22" x14ac:dyDescent="0.35">
      <c r="A7" s="27">
        <v>4</v>
      </c>
      <c r="C7" s="17" t="s">
        <v>19</v>
      </c>
      <c r="D7" s="18">
        <v>55</v>
      </c>
      <c r="E7" s="18">
        <v>23</v>
      </c>
      <c r="F7" s="18">
        <v>39</v>
      </c>
      <c r="G7" s="18">
        <v>116</v>
      </c>
      <c r="H7" s="18">
        <v>340</v>
      </c>
      <c r="I7" s="18">
        <v>206</v>
      </c>
      <c r="J7" s="18">
        <v>133</v>
      </c>
      <c r="K7" s="18">
        <v>167</v>
      </c>
      <c r="L7" s="18">
        <v>134</v>
      </c>
      <c r="M7" s="18">
        <v>82</v>
      </c>
      <c r="N7" s="18">
        <v>54</v>
      </c>
      <c r="O7" s="18">
        <v>32</v>
      </c>
      <c r="P7" s="18">
        <v>58</v>
      </c>
      <c r="Q7" s="18">
        <v>0</v>
      </c>
      <c r="R7" s="23">
        <v>3</v>
      </c>
      <c r="S7" s="20">
        <v>28</v>
      </c>
      <c r="T7" s="20">
        <v>1469</v>
      </c>
      <c r="U7" s="40">
        <f t="shared" si="0"/>
        <v>7.9591836734693873</v>
      </c>
      <c r="V7" s="40">
        <f t="shared" si="1"/>
        <v>38.979591836734699</v>
      </c>
    </row>
    <row r="8" spans="1:22" x14ac:dyDescent="0.35">
      <c r="A8" s="27">
        <v>5</v>
      </c>
      <c r="C8" s="17" t="s">
        <v>20</v>
      </c>
      <c r="D8" s="18">
        <v>0</v>
      </c>
      <c r="E8" s="18">
        <v>3</v>
      </c>
      <c r="F8" s="18">
        <v>5</v>
      </c>
      <c r="G8" s="18">
        <v>3</v>
      </c>
      <c r="H8" s="18">
        <v>4</v>
      </c>
      <c r="I8" s="18">
        <v>15</v>
      </c>
      <c r="J8" s="18">
        <v>12</v>
      </c>
      <c r="K8" s="18">
        <v>17</v>
      </c>
      <c r="L8" s="18">
        <v>14</v>
      </c>
      <c r="M8" s="18">
        <v>21</v>
      </c>
      <c r="N8" s="18">
        <v>13</v>
      </c>
      <c r="O8" s="18">
        <v>0</v>
      </c>
      <c r="P8" s="18">
        <v>0</v>
      </c>
      <c r="Q8" s="18">
        <v>3</v>
      </c>
      <c r="R8" s="23">
        <v>0</v>
      </c>
      <c r="S8" s="20">
        <v>0</v>
      </c>
      <c r="T8" s="20">
        <v>109</v>
      </c>
      <c r="U8" s="40">
        <f t="shared" si="0"/>
        <v>7.2727272727272725</v>
      </c>
      <c r="V8" s="40">
        <f t="shared" si="1"/>
        <v>13.636363636363635</v>
      </c>
    </row>
    <row r="9" spans="1:22" x14ac:dyDescent="0.35">
      <c r="A9" s="27">
        <v>6</v>
      </c>
      <c r="B9" s="13" t="s">
        <v>63</v>
      </c>
      <c r="C9" s="17" t="s">
        <v>15</v>
      </c>
      <c r="D9" s="18">
        <v>26</v>
      </c>
      <c r="E9" s="18">
        <v>12</v>
      </c>
      <c r="F9" s="18">
        <v>21</v>
      </c>
      <c r="G9" s="18">
        <v>51</v>
      </c>
      <c r="H9" s="18">
        <v>174</v>
      </c>
      <c r="I9" s="18">
        <v>150</v>
      </c>
      <c r="J9" s="18">
        <v>126</v>
      </c>
      <c r="K9" s="18">
        <v>131</v>
      </c>
      <c r="L9" s="18">
        <v>152</v>
      </c>
      <c r="M9" s="18">
        <v>132</v>
      </c>
      <c r="N9" s="18">
        <v>98</v>
      </c>
      <c r="O9" s="18">
        <v>79</v>
      </c>
      <c r="P9" s="18">
        <v>92</v>
      </c>
      <c r="Q9" s="18">
        <v>22</v>
      </c>
      <c r="R9" s="23">
        <v>20</v>
      </c>
      <c r="S9" s="20">
        <v>28</v>
      </c>
      <c r="T9" s="20">
        <v>1302</v>
      </c>
      <c r="U9" s="40">
        <f t="shared" si="0"/>
        <v>4.4901065449010655</v>
      </c>
      <c r="V9" s="40">
        <f t="shared" si="1"/>
        <v>21.613394216133941</v>
      </c>
    </row>
    <row r="10" spans="1:22" x14ac:dyDescent="0.35">
      <c r="A10" s="27">
        <v>7</v>
      </c>
      <c r="B10" s="16"/>
      <c r="C10" s="17" t="s">
        <v>16</v>
      </c>
      <c r="D10" s="18">
        <v>4</v>
      </c>
      <c r="E10" s="18">
        <v>0</v>
      </c>
      <c r="F10" s="18">
        <v>15</v>
      </c>
      <c r="G10" s="18">
        <v>32</v>
      </c>
      <c r="H10" s="18">
        <v>27</v>
      </c>
      <c r="I10" s="18">
        <v>86</v>
      </c>
      <c r="J10" s="18">
        <v>113</v>
      </c>
      <c r="K10" s="18">
        <v>141</v>
      </c>
      <c r="L10" s="18">
        <v>170</v>
      </c>
      <c r="M10" s="18">
        <v>102</v>
      </c>
      <c r="N10" s="18">
        <v>72</v>
      </c>
      <c r="O10" s="18">
        <v>53</v>
      </c>
      <c r="P10" s="18">
        <v>39</v>
      </c>
      <c r="Q10" s="18">
        <v>15</v>
      </c>
      <c r="R10" s="23">
        <v>7</v>
      </c>
      <c r="S10" s="20">
        <v>0</v>
      </c>
      <c r="T10" s="20">
        <v>862</v>
      </c>
      <c r="U10" s="40">
        <f t="shared" si="0"/>
        <v>2.1689497716894977</v>
      </c>
      <c r="V10" s="40">
        <f t="shared" si="1"/>
        <v>8.9041095890410951</v>
      </c>
    </row>
    <row r="11" spans="1:22" x14ac:dyDescent="0.35">
      <c r="A11" s="27">
        <v>8</v>
      </c>
      <c r="C11" s="17" t="s">
        <v>17</v>
      </c>
      <c r="D11" s="18">
        <v>3</v>
      </c>
      <c r="E11" s="18">
        <v>4</v>
      </c>
      <c r="F11" s="18">
        <v>21</v>
      </c>
      <c r="G11" s="18">
        <v>34</v>
      </c>
      <c r="H11" s="18">
        <v>57</v>
      </c>
      <c r="I11" s="18">
        <v>69</v>
      </c>
      <c r="J11" s="18">
        <v>64</v>
      </c>
      <c r="K11" s="18">
        <v>60</v>
      </c>
      <c r="L11" s="18">
        <v>55</v>
      </c>
      <c r="M11" s="18">
        <v>30</v>
      </c>
      <c r="N11" s="18">
        <v>10</v>
      </c>
      <c r="O11" s="18">
        <v>8</v>
      </c>
      <c r="P11" s="18">
        <v>7</v>
      </c>
      <c r="Q11" s="18">
        <v>0</v>
      </c>
      <c r="R11" s="23">
        <v>0</v>
      </c>
      <c r="S11" s="20">
        <v>0</v>
      </c>
      <c r="T11" s="20">
        <v>424</v>
      </c>
      <c r="U11" s="40">
        <f t="shared" si="0"/>
        <v>6.6350710900473935</v>
      </c>
      <c r="V11" s="40">
        <f t="shared" si="1"/>
        <v>28.199052132701425</v>
      </c>
    </row>
    <row r="12" spans="1:22" x14ac:dyDescent="0.35">
      <c r="A12" s="27">
        <v>9</v>
      </c>
      <c r="C12" s="17" t="s">
        <v>19</v>
      </c>
      <c r="D12" s="18">
        <v>36</v>
      </c>
      <c r="E12" s="18">
        <v>17</v>
      </c>
      <c r="F12" s="18">
        <v>59</v>
      </c>
      <c r="G12" s="18">
        <v>109</v>
      </c>
      <c r="H12" s="18">
        <v>345</v>
      </c>
      <c r="I12" s="18">
        <v>164</v>
      </c>
      <c r="J12" s="18">
        <v>136</v>
      </c>
      <c r="K12" s="18">
        <v>139</v>
      </c>
      <c r="L12" s="18">
        <v>129</v>
      </c>
      <c r="M12" s="18">
        <v>76</v>
      </c>
      <c r="N12" s="18">
        <v>56</v>
      </c>
      <c r="O12" s="18">
        <v>46</v>
      </c>
      <c r="P12" s="18">
        <v>48</v>
      </c>
      <c r="Q12" s="18">
        <v>0</v>
      </c>
      <c r="R12" s="23">
        <v>12</v>
      </c>
      <c r="S12" s="20">
        <v>17</v>
      </c>
      <c r="T12" s="20">
        <v>1388</v>
      </c>
      <c r="U12" s="40">
        <f t="shared" si="0"/>
        <v>8.0633549316054705</v>
      </c>
      <c r="V12" s="40">
        <f t="shared" si="1"/>
        <v>40.748740100791935</v>
      </c>
    </row>
    <row r="13" spans="1:22" x14ac:dyDescent="0.35">
      <c r="A13" s="27">
        <v>10</v>
      </c>
      <c r="C13" s="17" t="s">
        <v>20</v>
      </c>
      <c r="D13" s="18">
        <v>0</v>
      </c>
      <c r="E13" s="18">
        <v>0</v>
      </c>
      <c r="F13" s="18">
        <v>3</v>
      </c>
      <c r="G13" s="18">
        <v>5</v>
      </c>
      <c r="H13" s="18">
        <v>7</v>
      </c>
      <c r="I13" s="18">
        <v>13</v>
      </c>
      <c r="J13" s="18">
        <v>6</v>
      </c>
      <c r="K13" s="18">
        <v>21</v>
      </c>
      <c r="L13" s="18">
        <v>22</v>
      </c>
      <c r="M13" s="18">
        <v>19</v>
      </c>
      <c r="N13" s="18">
        <v>11</v>
      </c>
      <c r="O13" s="18">
        <v>5</v>
      </c>
      <c r="P13" s="18">
        <v>0</v>
      </c>
      <c r="Q13" s="18">
        <v>4</v>
      </c>
      <c r="R13" s="23">
        <v>0</v>
      </c>
      <c r="S13" s="20">
        <v>0</v>
      </c>
      <c r="T13" s="20">
        <v>113</v>
      </c>
      <c r="U13" s="40">
        <f t="shared" si="0"/>
        <v>2.5862068965517242</v>
      </c>
      <c r="V13" s="40">
        <f t="shared" si="1"/>
        <v>12.931034482758621</v>
      </c>
    </row>
    <row r="14" spans="1:22" x14ac:dyDescent="0.35">
      <c r="A14" s="27">
        <v>11</v>
      </c>
      <c r="B14" s="13" t="s">
        <v>64</v>
      </c>
      <c r="C14" s="17" t="s">
        <v>15</v>
      </c>
      <c r="D14" s="18">
        <v>137</v>
      </c>
      <c r="E14" s="18">
        <v>68</v>
      </c>
      <c r="F14" s="18">
        <v>109</v>
      </c>
      <c r="G14" s="18">
        <v>281</v>
      </c>
      <c r="H14" s="18">
        <v>1363</v>
      </c>
      <c r="I14" s="18">
        <v>1057</v>
      </c>
      <c r="J14" s="18">
        <v>953</v>
      </c>
      <c r="K14" s="18">
        <v>1292</v>
      </c>
      <c r="L14" s="18">
        <v>1339</v>
      </c>
      <c r="M14" s="18">
        <v>985</v>
      </c>
      <c r="N14" s="18">
        <v>865</v>
      </c>
      <c r="O14" s="18">
        <v>791</v>
      </c>
      <c r="P14" s="18">
        <v>871</v>
      </c>
      <c r="Q14" s="18">
        <v>297</v>
      </c>
      <c r="R14" s="23">
        <v>273</v>
      </c>
      <c r="S14" s="20">
        <v>315</v>
      </c>
      <c r="T14" s="20">
        <v>10991</v>
      </c>
      <c r="U14" s="40">
        <f t="shared" si="0"/>
        <v>2.8555838486722442</v>
      </c>
      <c r="V14" s="40">
        <f t="shared" si="1"/>
        <v>17.806475081847946</v>
      </c>
    </row>
    <row r="15" spans="1:22" x14ac:dyDescent="0.35">
      <c r="A15" s="27">
        <v>12</v>
      </c>
      <c r="C15" s="17" t="s">
        <v>16</v>
      </c>
      <c r="D15" s="18">
        <v>18</v>
      </c>
      <c r="E15" s="18">
        <v>16</v>
      </c>
      <c r="F15" s="18">
        <v>88</v>
      </c>
      <c r="G15" s="18">
        <v>181</v>
      </c>
      <c r="H15" s="18">
        <v>304</v>
      </c>
      <c r="I15" s="18">
        <v>756</v>
      </c>
      <c r="J15" s="18">
        <v>1022</v>
      </c>
      <c r="K15" s="18">
        <v>1376</v>
      </c>
      <c r="L15" s="18">
        <v>1870</v>
      </c>
      <c r="M15" s="18">
        <v>1469</v>
      </c>
      <c r="N15" s="18">
        <v>1171</v>
      </c>
      <c r="O15" s="18">
        <v>878</v>
      </c>
      <c r="P15" s="18">
        <v>795</v>
      </c>
      <c r="Q15" s="18">
        <v>387</v>
      </c>
      <c r="R15" s="23">
        <v>176</v>
      </c>
      <c r="S15" s="20">
        <v>145</v>
      </c>
      <c r="T15" s="20">
        <v>10661</v>
      </c>
      <c r="U15" s="40">
        <f t="shared" si="0"/>
        <v>1.1453248216297409</v>
      </c>
      <c r="V15" s="40">
        <f t="shared" si="1"/>
        <v>5.6984603830266618</v>
      </c>
    </row>
    <row r="16" spans="1:22" x14ac:dyDescent="0.35">
      <c r="A16" s="27">
        <v>13</v>
      </c>
      <c r="B16" s="16"/>
      <c r="C16" s="17" t="s">
        <v>17</v>
      </c>
      <c r="D16" s="18">
        <v>62</v>
      </c>
      <c r="E16" s="18">
        <v>32</v>
      </c>
      <c r="F16" s="18">
        <v>321</v>
      </c>
      <c r="G16" s="18">
        <v>450</v>
      </c>
      <c r="H16" s="18">
        <v>573</v>
      </c>
      <c r="I16" s="18">
        <v>899</v>
      </c>
      <c r="J16" s="18">
        <v>700</v>
      </c>
      <c r="K16" s="18">
        <v>635</v>
      </c>
      <c r="L16" s="18">
        <v>574</v>
      </c>
      <c r="M16" s="18">
        <v>324</v>
      </c>
      <c r="N16" s="18">
        <v>176</v>
      </c>
      <c r="O16" s="18">
        <v>127</v>
      </c>
      <c r="P16" s="18">
        <v>77</v>
      </c>
      <c r="Q16" s="18">
        <v>30</v>
      </c>
      <c r="R16" s="23">
        <v>23</v>
      </c>
      <c r="S16" s="20">
        <v>10</v>
      </c>
      <c r="T16" s="20">
        <v>5010</v>
      </c>
      <c r="U16" s="40">
        <f t="shared" si="0"/>
        <v>8.2784759624975077</v>
      </c>
      <c r="V16" s="40">
        <f t="shared" si="1"/>
        <v>28.685417913425091</v>
      </c>
    </row>
    <row r="17" spans="1:22" x14ac:dyDescent="0.35">
      <c r="A17" s="27">
        <v>14</v>
      </c>
      <c r="C17" s="17" t="s">
        <v>19</v>
      </c>
      <c r="D17" s="18">
        <v>374</v>
      </c>
      <c r="E17" s="18">
        <v>157</v>
      </c>
      <c r="F17" s="18">
        <v>426</v>
      </c>
      <c r="G17" s="18">
        <v>980</v>
      </c>
      <c r="H17" s="18">
        <v>2676</v>
      </c>
      <c r="I17" s="18">
        <v>1780</v>
      </c>
      <c r="J17" s="18">
        <v>1046</v>
      </c>
      <c r="K17" s="18">
        <v>1287</v>
      </c>
      <c r="L17" s="18">
        <v>1322</v>
      </c>
      <c r="M17" s="18">
        <v>840</v>
      </c>
      <c r="N17" s="18">
        <v>725</v>
      </c>
      <c r="O17" s="18">
        <v>505</v>
      </c>
      <c r="P17" s="18">
        <v>626</v>
      </c>
      <c r="Q17" s="18">
        <v>0</v>
      </c>
      <c r="R17" s="23">
        <v>97</v>
      </c>
      <c r="S17" s="20">
        <v>191</v>
      </c>
      <c r="T17" s="20">
        <v>13030</v>
      </c>
      <c r="U17" s="40">
        <f t="shared" si="0"/>
        <v>7.3434622467771646</v>
      </c>
      <c r="V17" s="40">
        <f t="shared" si="1"/>
        <v>35.397483118477595</v>
      </c>
    </row>
    <row r="18" spans="1:22" x14ac:dyDescent="0.35">
      <c r="A18" s="27">
        <v>15</v>
      </c>
      <c r="C18" s="17" t="s">
        <v>20</v>
      </c>
      <c r="D18" s="18">
        <v>16</v>
      </c>
      <c r="E18" s="18">
        <v>9</v>
      </c>
      <c r="F18" s="18">
        <v>18</v>
      </c>
      <c r="G18" s="18">
        <v>36</v>
      </c>
      <c r="H18" s="18">
        <v>77</v>
      </c>
      <c r="I18" s="18">
        <v>172</v>
      </c>
      <c r="J18" s="18">
        <v>158</v>
      </c>
      <c r="K18" s="18">
        <v>263</v>
      </c>
      <c r="L18" s="18">
        <v>238</v>
      </c>
      <c r="M18" s="18">
        <v>175</v>
      </c>
      <c r="N18" s="18">
        <v>119</v>
      </c>
      <c r="O18" s="18">
        <v>88</v>
      </c>
      <c r="P18" s="18">
        <v>67</v>
      </c>
      <c r="Q18" s="18">
        <v>19</v>
      </c>
      <c r="R18" s="23">
        <v>21</v>
      </c>
      <c r="S18" s="20">
        <v>18</v>
      </c>
      <c r="T18" s="20">
        <v>1495</v>
      </c>
      <c r="U18" s="40">
        <f t="shared" si="0"/>
        <v>2.8781793842034809</v>
      </c>
      <c r="V18" s="40">
        <f t="shared" si="1"/>
        <v>10.441767068273093</v>
      </c>
    </row>
    <row r="19" spans="1:22" x14ac:dyDescent="0.35">
      <c r="A19" s="27">
        <v>16</v>
      </c>
      <c r="B19" s="13" t="s">
        <v>25</v>
      </c>
      <c r="C19" s="17" t="s">
        <v>15</v>
      </c>
      <c r="D19" s="18">
        <v>213</v>
      </c>
      <c r="E19" s="18">
        <v>93</v>
      </c>
      <c r="F19" s="18">
        <v>134</v>
      </c>
      <c r="G19" s="18">
        <v>307</v>
      </c>
      <c r="H19" s="18">
        <v>895</v>
      </c>
      <c r="I19" s="18">
        <v>855</v>
      </c>
      <c r="J19" s="18">
        <v>798</v>
      </c>
      <c r="K19" s="18">
        <v>1109</v>
      </c>
      <c r="L19" s="18">
        <v>1122</v>
      </c>
      <c r="M19" s="18">
        <v>847</v>
      </c>
      <c r="N19" s="18">
        <v>960</v>
      </c>
      <c r="O19" s="18">
        <v>1025</v>
      </c>
      <c r="P19" s="18">
        <v>1339</v>
      </c>
      <c r="Q19" s="18">
        <v>677</v>
      </c>
      <c r="R19" s="23">
        <v>618</v>
      </c>
      <c r="S19" s="20">
        <v>658</v>
      </c>
      <c r="T19" s="20">
        <v>11644</v>
      </c>
      <c r="U19" s="40">
        <f t="shared" si="0"/>
        <v>3.7768240343347639</v>
      </c>
      <c r="V19" s="40">
        <f t="shared" si="1"/>
        <v>14.094420600858367</v>
      </c>
    </row>
    <row r="20" spans="1:22" x14ac:dyDescent="0.35">
      <c r="A20" s="27">
        <v>17</v>
      </c>
      <c r="C20" s="17" t="s">
        <v>16</v>
      </c>
      <c r="D20" s="18">
        <v>58</v>
      </c>
      <c r="E20" s="18">
        <v>56</v>
      </c>
      <c r="F20" s="18">
        <v>127</v>
      </c>
      <c r="G20" s="18">
        <v>172</v>
      </c>
      <c r="H20" s="18">
        <v>243</v>
      </c>
      <c r="I20" s="18">
        <v>530</v>
      </c>
      <c r="J20" s="18">
        <v>766</v>
      </c>
      <c r="K20" s="18">
        <v>1248</v>
      </c>
      <c r="L20" s="18">
        <v>1940</v>
      </c>
      <c r="M20" s="18">
        <v>1946</v>
      </c>
      <c r="N20" s="18">
        <v>1791</v>
      </c>
      <c r="O20" s="18">
        <v>1718</v>
      </c>
      <c r="P20" s="18">
        <v>2130</v>
      </c>
      <c r="Q20" s="18">
        <v>1310</v>
      </c>
      <c r="R20" s="23">
        <v>611</v>
      </c>
      <c r="S20" s="20">
        <v>537</v>
      </c>
      <c r="T20" s="20">
        <v>15184</v>
      </c>
      <c r="U20" s="40">
        <f t="shared" si="0"/>
        <v>1.5873015873015872</v>
      </c>
      <c r="V20" s="40">
        <f t="shared" si="1"/>
        <v>4.3206217480076399</v>
      </c>
    </row>
    <row r="21" spans="1:22" x14ac:dyDescent="0.35">
      <c r="A21" s="27">
        <v>18</v>
      </c>
      <c r="C21" s="17" t="s">
        <v>17</v>
      </c>
      <c r="D21" s="18">
        <v>78</v>
      </c>
      <c r="E21" s="18">
        <v>55</v>
      </c>
      <c r="F21" s="18">
        <v>224</v>
      </c>
      <c r="G21" s="18">
        <v>230</v>
      </c>
      <c r="H21" s="18">
        <v>321</v>
      </c>
      <c r="I21" s="18">
        <v>544</v>
      </c>
      <c r="J21" s="18">
        <v>482</v>
      </c>
      <c r="K21" s="18">
        <v>560</v>
      </c>
      <c r="L21" s="18">
        <v>605</v>
      </c>
      <c r="M21" s="18">
        <v>489</v>
      </c>
      <c r="N21" s="18">
        <v>278</v>
      </c>
      <c r="O21" s="18">
        <v>260</v>
      </c>
      <c r="P21" s="18">
        <v>184</v>
      </c>
      <c r="Q21" s="18">
        <v>88</v>
      </c>
      <c r="R21" s="23">
        <v>74</v>
      </c>
      <c r="S21" s="20">
        <v>22</v>
      </c>
      <c r="T21" s="20">
        <v>4494</v>
      </c>
      <c r="U21" s="40">
        <f t="shared" si="0"/>
        <v>7.9439252336448591</v>
      </c>
      <c r="V21" s="40">
        <f t="shared" si="1"/>
        <v>20.204717400979082</v>
      </c>
    </row>
    <row r="22" spans="1:22" x14ac:dyDescent="0.35">
      <c r="A22" s="27">
        <v>19</v>
      </c>
      <c r="B22" s="16"/>
      <c r="C22" s="17" t="s">
        <v>19</v>
      </c>
      <c r="D22" s="18">
        <v>450</v>
      </c>
      <c r="E22" s="18">
        <v>140</v>
      </c>
      <c r="F22" s="18">
        <v>389</v>
      </c>
      <c r="G22" s="18">
        <v>733</v>
      </c>
      <c r="H22" s="18">
        <v>1845</v>
      </c>
      <c r="I22" s="18">
        <v>1212</v>
      </c>
      <c r="J22" s="18">
        <v>936</v>
      </c>
      <c r="K22" s="18">
        <v>959</v>
      </c>
      <c r="L22" s="18">
        <v>1062</v>
      </c>
      <c r="M22" s="18">
        <v>833</v>
      </c>
      <c r="N22" s="18">
        <v>848</v>
      </c>
      <c r="O22" s="18">
        <v>629</v>
      </c>
      <c r="P22" s="18">
        <v>1075</v>
      </c>
      <c r="Q22" s="18">
        <v>0</v>
      </c>
      <c r="R22" s="23">
        <v>187</v>
      </c>
      <c r="S22" s="20">
        <v>267</v>
      </c>
      <c r="T22" s="20">
        <v>11560</v>
      </c>
      <c r="U22" s="40">
        <f t="shared" si="0"/>
        <v>8.4651967142239517</v>
      </c>
      <c r="V22" s="40">
        <f t="shared" si="1"/>
        <v>30.756593169044532</v>
      </c>
    </row>
    <row r="23" spans="1:22" x14ac:dyDescent="0.35">
      <c r="A23" s="27">
        <v>20</v>
      </c>
      <c r="C23" s="17" t="s">
        <v>20</v>
      </c>
      <c r="D23" s="18">
        <v>25</v>
      </c>
      <c r="E23" s="18">
        <v>6</v>
      </c>
      <c r="F23" s="18">
        <v>17</v>
      </c>
      <c r="G23" s="18">
        <v>21</v>
      </c>
      <c r="H23" s="18">
        <v>62</v>
      </c>
      <c r="I23" s="18">
        <v>112</v>
      </c>
      <c r="J23" s="18">
        <v>127</v>
      </c>
      <c r="K23" s="18">
        <v>175</v>
      </c>
      <c r="L23" s="18">
        <v>186</v>
      </c>
      <c r="M23" s="18">
        <v>155</v>
      </c>
      <c r="N23" s="18">
        <v>106</v>
      </c>
      <c r="O23" s="18">
        <v>127</v>
      </c>
      <c r="P23" s="18">
        <v>77</v>
      </c>
      <c r="Q23" s="18">
        <v>38</v>
      </c>
      <c r="R23" s="23">
        <v>23</v>
      </c>
      <c r="S23" s="20">
        <v>30</v>
      </c>
      <c r="T23" s="20">
        <v>1279</v>
      </c>
      <c r="U23" s="40">
        <f t="shared" si="0"/>
        <v>3.7296037296037294</v>
      </c>
      <c r="V23" s="40">
        <f t="shared" si="1"/>
        <v>10.17871017871018</v>
      </c>
    </row>
    <row r="24" spans="1:22" x14ac:dyDescent="0.35">
      <c r="A24" s="27">
        <v>21</v>
      </c>
      <c r="B24" s="13" t="s">
        <v>65</v>
      </c>
      <c r="C24" s="17" t="s">
        <v>15</v>
      </c>
      <c r="D24" s="18">
        <v>120</v>
      </c>
      <c r="E24" s="18">
        <v>65</v>
      </c>
      <c r="F24" s="18">
        <v>117</v>
      </c>
      <c r="G24" s="18">
        <v>242</v>
      </c>
      <c r="H24" s="18">
        <v>810</v>
      </c>
      <c r="I24" s="18">
        <v>625</v>
      </c>
      <c r="J24" s="18">
        <v>547</v>
      </c>
      <c r="K24" s="18">
        <v>650</v>
      </c>
      <c r="L24" s="18">
        <v>550</v>
      </c>
      <c r="M24" s="18">
        <v>404</v>
      </c>
      <c r="N24" s="18">
        <v>280</v>
      </c>
      <c r="O24" s="18">
        <v>242</v>
      </c>
      <c r="P24" s="18">
        <v>283</v>
      </c>
      <c r="Q24" s="18">
        <v>85</v>
      </c>
      <c r="R24" s="23">
        <v>124</v>
      </c>
      <c r="S24" s="20">
        <v>134</v>
      </c>
      <c r="T24" s="20">
        <v>5289</v>
      </c>
      <c r="U24" s="40">
        <f t="shared" si="0"/>
        <v>5.7218643425539977</v>
      </c>
      <c r="V24" s="40">
        <f t="shared" si="1"/>
        <v>25.653656688139449</v>
      </c>
    </row>
    <row r="25" spans="1:22" x14ac:dyDescent="0.35">
      <c r="A25" s="27">
        <v>22</v>
      </c>
      <c r="C25" s="17" t="s">
        <v>16</v>
      </c>
      <c r="D25" s="18">
        <v>15</v>
      </c>
      <c r="E25" s="18">
        <v>4</v>
      </c>
      <c r="F25" s="18">
        <v>46</v>
      </c>
      <c r="G25" s="18">
        <v>76</v>
      </c>
      <c r="H25" s="18">
        <v>106</v>
      </c>
      <c r="I25" s="18">
        <v>313</v>
      </c>
      <c r="J25" s="18">
        <v>376</v>
      </c>
      <c r="K25" s="18">
        <v>482</v>
      </c>
      <c r="L25" s="18">
        <v>558</v>
      </c>
      <c r="M25" s="18">
        <v>387</v>
      </c>
      <c r="N25" s="18">
        <v>280</v>
      </c>
      <c r="O25" s="18">
        <v>161</v>
      </c>
      <c r="P25" s="18">
        <v>168</v>
      </c>
      <c r="Q25" s="18">
        <v>78</v>
      </c>
      <c r="R25" s="23">
        <v>35</v>
      </c>
      <c r="S25" s="20">
        <v>34</v>
      </c>
      <c r="T25" s="20">
        <v>3107</v>
      </c>
      <c r="U25" s="40">
        <f t="shared" si="0"/>
        <v>2.084001282462328</v>
      </c>
      <c r="V25" s="40">
        <f t="shared" si="1"/>
        <v>7.9192048733568461</v>
      </c>
    </row>
    <row r="26" spans="1:22" x14ac:dyDescent="0.35">
      <c r="A26" s="27">
        <v>23</v>
      </c>
      <c r="C26" s="17" t="s">
        <v>17</v>
      </c>
      <c r="D26" s="18">
        <v>14</v>
      </c>
      <c r="E26" s="18">
        <v>18</v>
      </c>
      <c r="F26" s="18">
        <v>89</v>
      </c>
      <c r="G26" s="18">
        <v>147</v>
      </c>
      <c r="H26" s="18">
        <v>198</v>
      </c>
      <c r="I26" s="18">
        <v>261</v>
      </c>
      <c r="J26" s="18">
        <v>174</v>
      </c>
      <c r="K26" s="18">
        <v>169</v>
      </c>
      <c r="L26" s="18">
        <v>123</v>
      </c>
      <c r="M26" s="18">
        <v>76</v>
      </c>
      <c r="N26" s="18">
        <v>34</v>
      </c>
      <c r="O26" s="18">
        <v>27</v>
      </c>
      <c r="P26" s="18">
        <v>22</v>
      </c>
      <c r="Q26" s="18">
        <v>9</v>
      </c>
      <c r="R26" s="23">
        <v>0</v>
      </c>
      <c r="S26" s="20">
        <v>12</v>
      </c>
      <c r="T26" s="20">
        <v>1369</v>
      </c>
      <c r="U26" s="40">
        <f t="shared" si="0"/>
        <v>8.8128186453022579</v>
      </c>
      <c r="V26" s="40">
        <f t="shared" si="1"/>
        <v>33.940276766205393</v>
      </c>
    </row>
    <row r="27" spans="1:22" x14ac:dyDescent="0.35">
      <c r="A27" s="27">
        <v>24</v>
      </c>
      <c r="C27" s="17" t="s">
        <v>19</v>
      </c>
      <c r="D27" s="18">
        <v>191</v>
      </c>
      <c r="E27" s="18">
        <v>90</v>
      </c>
      <c r="F27" s="18">
        <v>171</v>
      </c>
      <c r="G27" s="18">
        <v>435</v>
      </c>
      <c r="H27" s="18">
        <v>1193</v>
      </c>
      <c r="I27" s="18">
        <v>795</v>
      </c>
      <c r="J27" s="18">
        <v>470</v>
      </c>
      <c r="K27" s="18">
        <v>456</v>
      </c>
      <c r="L27" s="18">
        <v>401</v>
      </c>
      <c r="M27" s="18">
        <v>259</v>
      </c>
      <c r="N27" s="18">
        <v>210</v>
      </c>
      <c r="O27" s="18">
        <v>134</v>
      </c>
      <c r="P27" s="18">
        <v>157</v>
      </c>
      <c r="Q27" s="18">
        <v>0</v>
      </c>
      <c r="R27" s="23">
        <v>36</v>
      </c>
      <c r="S27" s="20">
        <v>91</v>
      </c>
      <c r="T27" s="20">
        <v>5093</v>
      </c>
      <c r="U27" s="40">
        <f t="shared" si="0"/>
        <v>8.8819021418746313</v>
      </c>
      <c r="V27" s="40">
        <f t="shared" si="1"/>
        <v>40.872470033405385</v>
      </c>
    </row>
    <row r="28" spans="1:22" x14ac:dyDescent="0.35">
      <c r="A28" s="27">
        <v>25</v>
      </c>
      <c r="B28" s="16"/>
      <c r="C28" s="17" t="s">
        <v>20</v>
      </c>
      <c r="D28" s="18">
        <v>0</v>
      </c>
      <c r="E28" s="18">
        <v>0</v>
      </c>
      <c r="F28" s="18">
        <v>6</v>
      </c>
      <c r="G28" s="18">
        <v>9</v>
      </c>
      <c r="H28" s="18">
        <v>24</v>
      </c>
      <c r="I28" s="18">
        <v>64</v>
      </c>
      <c r="J28" s="18">
        <v>44</v>
      </c>
      <c r="K28" s="18">
        <v>50</v>
      </c>
      <c r="L28" s="18">
        <v>49</v>
      </c>
      <c r="M28" s="18">
        <v>37</v>
      </c>
      <c r="N28" s="18">
        <v>21</v>
      </c>
      <c r="O28" s="18">
        <v>16</v>
      </c>
      <c r="P28" s="18">
        <v>6</v>
      </c>
      <c r="Q28" s="18">
        <v>11</v>
      </c>
      <c r="R28" s="23">
        <v>0</v>
      </c>
      <c r="S28" s="20">
        <v>0</v>
      </c>
      <c r="T28" s="20">
        <v>343</v>
      </c>
      <c r="U28" s="40">
        <f t="shared" si="0"/>
        <v>1.7804154302670623</v>
      </c>
      <c r="V28" s="40">
        <f t="shared" si="1"/>
        <v>11.572700296735905</v>
      </c>
    </row>
    <row r="29" spans="1:22" x14ac:dyDescent="0.35">
      <c r="A29" s="27">
        <v>26</v>
      </c>
      <c r="B29" s="13" t="s">
        <v>66</v>
      </c>
      <c r="C29" s="17" t="s">
        <v>15</v>
      </c>
      <c r="D29" s="18">
        <v>126</v>
      </c>
      <c r="E29" s="18">
        <v>59</v>
      </c>
      <c r="F29" s="18">
        <v>83</v>
      </c>
      <c r="G29" s="18">
        <v>211</v>
      </c>
      <c r="H29" s="18">
        <v>818</v>
      </c>
      <c r="I29" s="18">
        <v>667</v>
      </c>
      <c r="J29" s="18">
        <v>580</v>
      </c>
      <c r="K29" s="18">
        <v>661</v>
      </c>
      <c r="L29" s="18">
        <v>701</v>
      </c>
      <c r="M29" s="18">
        <v>519</v>
      </c>
      <c r="N29" s="18">
        <v>488</v>
      </c>
      <c r="O29" s="18">
        <v>419</v>
      </c>
      <c r="P29" s="18">
        <v>442</v>
      </c>
      <c r="Q29" s="18">
        <v>143</v>
      </c>
      <c r="R29" s="23">
        <v>159</v>
      </c>
      <c r="S29" s="20">
        <v>164</v>
      </c>
      <c r="T29" s="20">
        <v>6251</v>
      </c>
      <c r="U29" s="40">
        <f t="shared" si="0"/>
        <v>4.2948717948717947</v>
      </c>
      <c r="V29" s="40">
        <f t="shared" si="1"/>
        <v>20.785256410256412</v>
      </c>
    </row>
    <row r="30" spans="1:22" x14ac:dyDescent="0.35">
      <c r="A30" s="27">
        <v>27</v>
      </c>
      <c r="C30" s="17" t="s">
        <v>16</v>
      </c>
      <c r="D30" s="18">
        <v>17</v>
      </c>
      <c r="E30" s="18">
        <v>7</v>
      </c>
      <c r="F30" s="18">
        <v>64</v>
      </c>
      <c r="G30" s="18">
        <v>113</v>
      </c>
      <c r="H30" s="18">
        <v>156</v>
      </c>
      <c r="I30" s="18">
        <v>407</v>
      </c>
      <c r="J30" s="18">
        <v>548</v>
      </c>
      <c r="K30" s="18">
        <v>859</v>
      </c>
      <c r="L30" s="18">
        <v>1123</v>
      </c>
      <c r="M30" s="18">
        <v>769</v>
      </c>
      <c r="N30" s="18">
        <v>561</v>
      </c>
      <c r="O30" s="18">
        <v>377</v>
      </c>
      <c r="P30" s="18">
        <v>358</v>
      </c>
      <c r="Q30" s="18">
        <v>161</v>
      </c>
      <c r="R30" s="23">
        <v>62</v>
      </c>
      <c r="S30" s="20">
        <v>61</v>
      </c>
      <c r="T30" s="20">
        <v>5651</v>
      </c>
      <c r="U30" s="40">
        <f t="shared" si="0"/>
        <v>1.5594541910331383</v>
      </c>
      <c r="V30" s="40">
        <f t="shared" si="1"/>
        <v>6.3264221158957996</v>
      </c>
    </row>
    <row r="31" spans="1:22" x14ac:dyDescent="0.35">
      <c r="A31" s="27">
        <v>28</v>
      </c>
      <c r="C31" s="17" t="s">
        <v>17</v>
      </c>
      <c r="D31" s="18">
        <v>16</v>
      </c>
      <c r="E31" s="18">
        <v>26</v>
      </c>
      <c r="F31" s="18">
        <v>146</v>
      </c>
      <c r="G31" s="18">
        <v>167</v>
      </c>
      <c r="H31" s="18">
        <v>218</v>
      </c>
      <c r="I31" s="18">
        <v>334</v>
      </c>
      <c r="J31" s="18">
        <v>263</v>
      </c>
      <c r="K31" s="18">
        <v>269</v>
      </c>
      <c r="L31" s="18">
        <v>227</v>
      </c>
      <c r="M31" s="18">
        <v>141</v>
      </c>
      <c r="N31" s="18">
        <v>75</v>
      </c>
      <c r="O31" s="18">
        <v>50</v>
      </c>
      <c r="P31" s="18">
        <v>29</v>
      </c>
      <c r="Q31" s="18">
        <v>3</v>
      </c>
      <c r="R31" s="23">
        <v>12</v>
      </c>
      <c r="S31" s="20">
        <v>10</v>
      </c>
      <c r="T31" s="20">
        <v>1989</v>
      </c>
      <c r="U31" s="40">
        <f t="shared" si="0"/>
        <v>9.4662638469284985</v>
      </c>
      <c r="V31" s="40">
        <f t="shared" si="1"/>
        <v>28.851963746223564</v>
      </c>
    </row>
    <row r="32" spans="1:22" x14ac:dyDescent="0.35">
      <c r="A32" s="27">
        <v>29</v>
      </c>
      <c r="C32" s="17" t="s">
        <v>19</v>
      </c>
      <c r="D32" s="18">
        <v>186</v>
      </c>
      <c r="E32" s="18">
        <v>77</v>
      </c>
      <c r="F32" s="18">
        <v>211</v>
      </c>
      <c r="G32" s="18">
        <v>374</v>
      </c>
      <c r="H32" s="18">
        <v>1031</v>
      </c>
      <c r="I32" s="18">
        <v>741</v>
      </c>
      <c r="J32" s="18">
        <v>440</v>
      </c>
      <c r="K32" s="18">
        <v>500</v>
      </c>
      <c r="L32" s="18">
        <v>476</v>
      </c>
      <c r="M32" s="18">
        <v>325</v>
      </c>
      <c r="N32" s="18">
        <v>279</v>
      </c>
      <c r="O32" s="18">
        <v>206</v>
      </c>
      <c r="P32" s="18">
        <v>249</v>
      </c>
      <c r="Q32" s="18">
        <v>0</v>
      </c>
      <c r="R32" s="23">
        <v>46</v>
      </c>
      <c r="S32" s="20">
        <v>80</v>
      </c>
      <c r="T32" s="20">
        <v>5228</v>
      </c>
      <c r="U32" s="40">
        <f t="shared" si="0"/>
        <v>9.0787205516184635</v>
      </c>
      <c r="V32" s="40">
        <f t="shared" si="1"/>
        <v>35.989274085424249</v>
      </c>
    </row>
    <row r="33" spans="1:22" x14ac:dyDescent="0.35">
      <c r="A33" s="27">
        <v>30</v>
      </c>
      <c r="C33" s="17" t="s">
        <v>20</v>
      </c>
      <c r="D33" s="18">
        <v>3</v>
      </c>
      <c r="E33" s="18">
        <v>0</v>
      </c>
      <c r="F33" s="18">
        <v>3</v>
      </c>
      <c r="G33" s="18">
        <v>14</v>
      </c>
      <c r="H33" s="18">
        <v>14</v>
      </c>
      <c r="I33" s="18">
        <v>50</v>
      </c>
      <c r="J33" s="18">
        <v>45</v>
      </c>
      <c r="K33" s="18">
        <v>46</v>
      </c>
      <c r="L33" s="18">
        <v>61</v>
      </c>
      <c r="M33" s="18">
        <v>46</v>
      </c>
      <c r="N33" s="18">
        <v>45</v>
      </c>
      <c r="O33" s="18">
        <v>29</v>
      </c>
      <c r="P33" s="18">
        <v>15</v>
      </c>
      <c r="Q33" s="18">
        <v>7</v>
      </c>
      <c r="R33" s="23">
        <v>6</v>
      </c>
      <c r="S33" s="20">
        <v>4</v>
      </c>
      <c r="T33" s="20">
        <v>378</v>
      </c>
      <c r="U33" s="40">
        <f t="shared" si="0"/>
        <v>1.5463917525773196</v>
      </c>
      <c r="V33" s="40">
        <f t="shared" si="1"/>
        <v>8.7628865979381434</v>
      </c>
    </row>
    <row r="34" spans="1:22" x14ac:dyDescent="0.35">
      <c r="A34" s="27">
        <v>31</v>
      </c>
      <c r="B34" s="16" t="s">
        <v>117</v>
      </c>
      <c r="C34" s="17" t="s">
        <v>15</v>
      </c>
      <c r="D34" s="18">
        <v>144</v>
      </c>
      <c r="E34" s="18">
        <v>75</v>
      </c>
      <c r="F34" s="18">
        <v>114</v>
      </c>
      <c r="G34" s="18">
        <v>188</v>
      </c>
      <c r="H34" s="18">
        <v>467</v>
      </c>
      <c r="I34" s="18">
        <v>501</v>
      </c>
      <c r="J34" s="18">
        <v>570</v>
      </c>
      <c r="K34" s="18">
        <v>811</v>
      </c>
      <c r="L34" s="18">
        <v>902</v>
      </c>
      <c r="M34" s="18">
        <v>631</v>
      </c>
      <c r="N34" s="18">
        <v>656</v>
      </c>
      <c r="O34" s="18">
        <v>780</v>
      </c>
      <c r="P34" s="18">
        <v>1076</v>
      </c>
      <c r="Q34" s="18">
        <v>518</v>
      </c>
      <c r="R34" s="23">
        <v>875</v>
      </c>
      <c r="S34" s="20">
        <v>1312</v>
      </c>
      <c r="T34" s="20">
        <v>9633</v>
      </c>
      <c r="U34" s="40">
        <f t="shared" si="0"/>
        <v>3.4615384615384617</v>
      </c>
      <c r="V34" s="40">
        <f t="shared" si="1"/>
        <v>10.27027027027027</v>
      </c>
    </row>
    <row r="35" spans="1:22" x14ac:dyDescent="0.35">
      <c r="A35" s="27">
        <v>32</v>
      </c>
      <c r="C35" s="17" t="s">
        <v>16</v>
      </c>
      <c r="D35" s="18">
        <v>49</v>
      </c>
      <c r="E35" s="18">
        <v>27</v>
      </c>
      <c r="F35" s="18">
        <v>77</v>
      </c>
      <c r="G35" s="18">
        <v>79</v>
      </c>
      <c r="H35" s="18">
        <v>102</v>
      </c>
      <c r="I35" s="18">
        <v>213</v>
      </c>
      <c r="J35" s="18">
        <v>286</v>
      </c>
      <c r="K35" s="18">
        <v>505</v>
      </c>
      <c r="L35" s="18">
        <v>903</v>
      </c>
      <c r="M35" s="18">
        <v>1029</v>
      </c>
      <c r="N35" s="18">
        <v>1139</v>
      </c>
      <c r="O35" s="18">
        <v>1354</v>
      </c>
      <c r="P35" s="18">
        <v>2405</v>
      </c>
      <c r="Q35" s="18">
        <v>1819</v>
      </c>
      <c r="R35" s="23">
        <v>1160</v>
      </c>
      <c r="S35" s="20">
        <v>1466</v>
      </c>
      <c r="T35" s="20">
        <v>12606</v>
      </c>
      <c r="U35" s="40">
        <f t="shared" si="0"/>
        <v>1.2130341710933163</v>
      </c>
      <c r="V35" s="40">
        <f t="shared" si="1"/>
        <v>2.6480615238246257</v>
      </c>
    </row>
    <row r="36" spans="1:22" x14ac:dyDescent="0.35">
      <c r="A36" s="27">
        <v>33</v>
      </c>
      <c r="C36" s="17" t="s">
        <v>17</v>
      </c>
      <c r="D36" s="18">
        <v>102</v>
      </c>
      <c r="E36" s="18">
        <v>52</v>
      </c>
      <c r="F36" s="18">
        <v>116</v>
      </c>
      <c r="G36" s="18">
        <v>162</v>
      </c>
      <c r="H36" s="18">
        <v>162</v>
      </c>
      <c r="I36" s="18">
        <v>291</v>
      </c>
      <c r="J36" s="18">
        <v>248</v>
      </c>
      <c r="K36" s="18">
        <v>307</v>
      </c>
      <c r="L36" s="18">
        <v>370</v>
      </c>
      <c r="M36" s="18">
        <v>309</v>
      </c>
      <c r="N36" s="18">
        <v>183</v>
      </c>
      <c r="O36" s="18">
        <v>172</v>
      </c>
      <c r="P36" s="18">
        <v>251</v>
      </c>
      <c r="Q36" s="18">
        <v>140</v>
      </c>
      <c r="R36" s="23">
        <v>129</v>
      </c>
      <c r="S36" s="20">
        <v>45</v>
      </c>
      <c r="T36" s="20">
        <v>3040</v>
      </c>
      <c r="U36" s="40">
        <f t="shared" si="0"/>
        <v>8.8845014807502469</v>
      </c>
      <c r="V36" s="40">
        <f t="shared" si="1"/>
        <v>19.545903257650544</v>
      </c>
    </row>
    <row r="37" spans="1:22" x14ac:dyDescent="0.35">
      <c r="A37" s="27">
        <v>34</v>
      </c>
      <c r="C37" s="17" t="s">
        <v>19</v>
      </c>
      <c r="D37" s="18">
        <v>382</v>
      </c>
      <c r="E37" s="18">
        <v>185</v>
      </c>
      <c r="F37" s="18">
        <v>288</v>
      </c>
      <c r="G37" s="18">
        <v>536</v>
      </c>
      <c r="H37" s="18">
        <v>1186</v>
      </c>
      <c r="I37" s="18">
        <v>886</v>
      </c>
      <c r="J37" s="18">
        <v>694</v>
      </c>
      <c r="K37" s="18">
        <v>763</v>
      </c>
      <c r="L37" s="18">
        <v>804</v>
      </c>
      <c r="M37" s="18">
        <v>623</v>
      </c>
      <c r="N37" s="18">
        <v>572</v>
      </c>
      <c r="O37" s="18">
        <v>486</v>
      </c>
      <c r="P37" s="18">
        <v>958</v>
      </c>
      <c r="Q37" s="18">
        <v>0</v>
      </c>
      <c r="R37" s="23">
        <v>276</v>
      </c>
      <c r="S37" s="20">
        <v>642</v>
      </c>
      <c r="T37" s="20">
        <v>9276</v>
      </c>
      <c r="U37" s="40">
        <f t="shared" si="0"/>
        <v>9.2123693567503491</v>
      </c>
      <c r="V37" s="40">
        <f t="shared" si="1"/>
        <v>27.766404482275618</v>
      </c>
    </row>
    <row r="38" spans="1:22" x14ac:dyDescent="0.35">
      <c r="A38" s="27">
        <v>35</v>
      </c>
      <c r="C38" s="17" t="s">
        <v>20</v>
      </c>
      <c r="D38" s="18">
        <v>14</v>
      </c>
      <c r="E38" s="18">
        <v>4</v>
      </c>
      <c r="F38" s="18">
        <v>9</v>
      </c>
      <c r="G38" s="18">
        <v>9</v>
      </c>
      <c r="H38" s="18">
        <v>17</v>
      </c>
      <c r="I38" s="18">
        <v>45</v>
      </c>
      <c r="J38" s="18">
        <v>43</v>
      </c>
      <c r="K38" s="18">
        <v>76</v>
      </c>
      <c r="L38" s="18">
        <v>84</v>
      </c>
      <c r="M38" s="18">
        <v>66</v>
      </c>
      <c r="N38" s="18">
        <v>57</v>
      </c>
      <c r="O38" s="18">
        <v>55</v>
      </c>
      <c r="P38" s="18">
        <v>62</v>
      </c>
      <c r="Q38" s="18">
        <v>23</v>
      </c>
      <c r="R38" s="23">
        <v>10</v>
      </c>
      <c r="S38" s="20">
        <v>27</v>
      </c>
      <c r="T38" s="20">
        <v>596</v>
      </c>
      <c r="U38" s="40">
        <f t="shared" si="0"/>
        <v>4.4925124792013316</v>
      </c>
      <c r="V38" s="40">
        <f t="shared" si="1"/>
        <v>8.8186356073211325</v>
      </c>
    </row>
    <row r="39" spans="1:22" x14ac:dyDescent="0.35">
      <c r="A39" s="27">
        <v>36</v>
      </c>
      <c r="B39" s="13" t="s">
        <v>67</v>
      </c>
      <c r="C39" s="17" t="s">
        <v>15</v>
      </c>
      <c r="D39" s="18">
        <v>26</v>
      </c>
      <c r="E39" s="18">
        <v>20</v>
      </c>
      <c r="F39" s="18">
        <v>32</v>
      </c>
      <c r="G39" s="18">
        <v>73</v>
      </c>
      <c r="H39" s="18">
        <v>282</v>
      </c>
      <c r="I39" s="18">
        <v>241</v>
      </c>
      <c r="J39" s="18">
        <v>174</v>
      </c>
      <c r="K39" s="18">
        <v>235</v>
      </c>
      <c r="L39" s="18">
        <v>212</v>
      </c>
      <c r="M39" s="18">
        <v>140</v>
      </c>
      <c r="N39" s="18">
        <v>106</v>
      </c>
      <c r="O39" s="18">
        <v>127</v>
      </c>
      <c r="P39" s="18">
        <v>119</v>
      </c>
      <c r="Q39" s="18">
        <v>38</v>
      </c>
      <c r="R39" s="23">
        <v>39</v>
      </c>
      <c r="S39" s="20">
        <v>34</v>
      </c>
      <c r="T39" s="20">
        <v>1883</v>
      </c>
      <c r="U39" s="40">
        <f t="shared" si="0"/>
        <v>4.10958904109589</v>
      </c>
      <c r="V39" s="40">
        <f t="shared" si="1"/>
        <v>22.813487881981033</v>
      </c>
    </row>
    <row r="40" spans="1:22" x14ac:dyDescent="0.35">
      <c r="A40" s="27">
        <v>37</v>
      </c>
      <c r="B40" s="16"/>
      <c r="C40" s="17" t="s">
        <v>16</v>
      </c>
      <c r="D40" s="18">
        <v>0</v>
      </c>
      <c r="E40" s="18">
        <v>6</v>
      </c>
      <c r="F40" s="18">
        <v>8</v>
      </c>
      <c r="G40" s="18">
        <v>27</v>
      </c>
      <c r="H40" s="18">
        <v>40</v>
      </c>
      <c r="I40" s="18">
        <v>97</v>
      </c>
      <c r="J40" s="18">
        <v>127</v>
      </c>
      <c r="K40" s="18">
        <v>159</v>
      </c>
      <c r="L40" s="18">
        <v>169</v>
      </c>
      <c r="M40" s="18">
        <v>144</v>
      </c>
      <c r="N40" s="18">
        <v>104</v>
      </c>
      <c r="O40" s="18">
        <v>50</v>
      </c>
      <c r="P40" s="18">
        <v>43</v>
      </c>
      <c r="Q40" s="18">
        <v>26</v>
      </c>
      <c r="R40" s="23">
        <v>4</v>
      </c>
      <c r="S40" s="20">
        <v>15</v>
      </c>
      <c r="T40" s="20">
        <v>1018</v>
      </c>
      <c r="U40" s="40">
        <f t="shared" si="0"/>
        <v>1.3738959764474974</v>
      </c>
      <c r="V40" s="40">
        <f t="shared" si="1"/>
        <v>7.9489695780176648</v>
      </c>
    </row>
    <row r="41" spans="1:22" x14ac:dyDescent="0.35">
      <c r="A41" s="27">
        <v>38</v>
      </c>
      <c r="C41" s="17" t="s">
        <v>17</v>
      </c>
      <c r="D41" s="18">
        <v>0</v>
      </c>
      <c r="E41" s="18">
        <v>3</v>
      </c>
      <c r="F41" s="18">
        <v>35</v>
      </c>
      <c r="G41" s="18">
        <v>51</v>
      </c>
      <c r="H41" s="18">
        <v>52</v>
      </c>
      <c r="I41" s="18">
        <v>104</v>
      </c>
      <c r="J41" s="18">
        <v>72</v>
      </c>
      <c r="K41" s="18">
        <v>56</v>
      </c>
      <c r="L41" s="18">
        <v>55</v>
      </c>
      <c r="M41" s="18">
        <v>32</v>
      </c>
      <c r="N41" s="18">
        <v>10</v>
      </c>
      <c r="O41" s="18">
        <v>16</v>
      </c>
      <c r="P41" s="18">
        <v>15</v>
      </c>
      <c r="Q41" s="18">
        <v>0</v>
      </c>
      <c r="R41" s="23">
        <v>3</v>
      </c>
      <c r="S41" s="20">
        <v>8</v>
      </c>
      <c r="T41" s="20">
        <v>504</v>
      </c>
      <c r="U41" s="40">
        <f t="shared" si="0"/>
        <v>7.421875</v>
      </c>
      <c r="V41" s="40">
        <f t="shared" si="1"/>
        <v>27.5390625</v>
      </c>
    </row>
    <row r="42" spans="1:22" x14ac:dyDescent="0.35">
      <c r="A42" s="27">
        <v>39</v>
      </c>
      <c r="C42" s="17" t="s">
        <v>19</v>
      </c>
      <c r="D42" s="18">
        <v>49</v>
      </c>
      <c r="E42" s="18">
        <v>29</v>
      </c>
      <c r="F42" s="18">
        <v>83</v>
      </c>
      <c r="G42" s="18">
        <v>144</v>
      </c>
      <c r="H42" s="18">
        <v>451</v>
      </c>
      <c r="I42" s="18">
        <v>275</v>
      </c>
      <c r="J42" s="18">
        <v>182</v>
      </c>
      <c r="K42" s="18">
        <v>149</v>
      </c>
      <c r="L42" s="18">
        <v>166</v>
      </c>
      <c r="M42" s="18">
        <v>107</v>
      </c>
      <c r="N42" s="18">
        <v>85</v>
      </c>
      <c r="O42" s="18">
        <v>50</v>
      </c>
      <c r="P42" s="18">
        <v>57</v>
      </c>
      <c r="Q42" s="18">
        <v>0</v>
      </c>
      <c r="R42" s="23">
        <v>8</v>
      </c>
      <c r="S42" s="20">
        <v>27</v>
      </c>
      <c r="T42" s="20">
        <v>1871</v>
      </c>
      <c r="U42" s="40">
        <f t="shared" si="0"/>
        <v>8.6466165413533833</v>
      </c>
      <c r="V42" s="40">
        <f t="shared" si="1"/>
        <v>40.601503759398497</v>
      </c>
    </row>
    <row r="43" spans="1:22" x14ac:dyDescent="0.35">
      <c r="A43" s="27">
        <v>40</v>
      </c>
      <c r="C43" s="17" t="s">
        <v>20</v>
      </c>
      <c r="D43" s="18">
        <v>3</v>
      </c>
      <c r="E43" s="18">
        <v>0</v>
      </c>
      <c r="F43" s="18">
        <v>0</v>
      </c>
      <c r="G43" s="18">
        <v>4</v>
      </c>
      <c r="H43" s="18">
        <v>9</v>
      </c>
      <c r="I43" s="18">
        <v>20</v>
      </c>
      <c r="J43" s="18">
        <v>19</v>
      </c>
      <c r="K43" s="18">
        <v>23</v>
      </c>
      <c r="L43" s="18">
        <v>13</v>
      </c>
      <c r="M43" s="18">
        <v>11</v>
      </c>
      <c r="N43" s="18">
        <v>7</v>
      </c>
      <c r="O43" s="18">
        <v>5</v>
      </c>
      <c r="P43" s="18">
        <v>10</v>
      </c>
      <c r="Q43" s="18">
        <v>9</v>
      </c>
      <c r="R43" s="23">
        <v>4</v>
      </c>
      <c r="S43" s="20">
        <v>3</v>
      </c>
      <c r="T43" s="20">
        <v>139</v>
      </c>
      <c r="U43" s="40">
        <f t="shared" si="0"/>
        <v>2.1428571428571428</v>
      </c>
      <c r="V43" s="40">
        <f t="shared" si="1"/>
        <v>11.428571428571429</v>
      </c>
    </row>
    <row r="44" spans="1:22" x14ac:dyDescent="0.35">
      <c r="A44" s="27">
        <v>41</v>
      </c>
      <c r="B44" s="13" t="s">
        <v>26</v>
      </c>
      <c r="C44" s="17" t="s">
        <v>15</v>
      </c>
      <c r="D44" s="18">
        <v>243</v>
      </c>
      <c r="E44" s="18">
        <v>117</v>
      </c>
      <c r="F44" s="18">
        <v>138</v>
      </c>
      <c r="G44" s="18">
        <v>260</v>
      </c>
      <c r="H44" s="18">
        <v>641</v>
      </c>
      <c r="I44" s="18">
        <v>666</v>
      </c>
      <c r="J44" s="18">
        <v>738</v>
      </c>
      <c r="K44" s="18">
        <v>1139</v>
      </c>
      <c r="L44" s="18">
        <v>1408</v>
      </c>
      <c r="M44" s="18">
        <v>1187</v>
      </c>
      <c r="N44" s="18">
        <v>1156</v>
      </c>
      <c r="O44" s="18">
        <v>1261</v>
      </c>
      <c r="P44" s="18">
        <v>1909</v>
      </c>
      <c r="Q44" s="18">
        <v>894</v>
      </c>
      <c r="R44" s="23">
        <v>1174</v>
      </c>
      <c r="S44" s="20">
        <v>1926</v>
      </c>
      <c r="T44" s="20">
        <v>14855</v>
      </c>
      <c r="U44" s="40">
        <f t="shared" si="0"/>
        <v>3.3519553072625698</v>
      </c>
      <c r="V44" s="40">
        <f t="shared" si="1"/>
        <v>9.4164366965066968</v>
      </c>
    </row>
    <row r="45" spans="1:22" x14ac:dyDescent="0.35">
      <c r="A45" s="27">
        <v>42</v>
      </c>
      <c r="C45" s="17" t="s">
        <v>16</v>
      </c>
      <c r="D45" s="18">
        <v>141</v>
      </c>
      <c r="E45" s="18">
        <v>91</v>
      </c>
      <c r="F45" s="18">
        <v>212</v>
      </c>
      <c r="G45" s="18">
        <v>231</v>
      </c>
      <c r="H45" s="18">
        <v>276</v>
      </c>
      <c r="I45" s="18">
        <v>523</v>
      </c>
      <c r="J45" s="18">
        <v>665</v>
      </c>
      <c r="K45" s="18">
        <v>978</v>
      </c>
      <c r="L45" s="18">
        <v>1494</v>
      </c>
      <c r="M45" s="18">
        <v>1489</v>
      </c>
      <c r="N45" s="18">
        <v>1627</v>
      </c>
      <c r="O45" s="18">
        <v>1917</v>
      </c>
      <c r="P45" s="18">
        <v>3441</v>
      </c>
      <c r="Q45" s="18">
        <v>2715</v>
      </c>
      <c r="R45" s="23">
        <v>1743</v>
      </c>
      <c r="S45" s="20">
        <v>2359</v>
      </c>
      <c r="T45" s="20">
        <v>19902</v>
      </c>
      <c r="U45" s="40">
        <f t="shared" si="0"/>
        <v>2.2309315646668675</v>
      </c>
      <c r="V45" s="40">
        <f t="shared" si="1"/>
        <v>4.7784142297256551</v>
      </c>
    </row>
    <row r="46" spans="1:22" x14ac:dyDescent="0.35">
      <c r="A46" s="27">
        <v>43</v>
      </c>
      <c r="B46" s="16"/>
      <c r="C46" s="17" t="s">
        <v>17</v>
      </c>
      <c r="D46" s="18">
        <v>335</v>
      </c>
      <c r="E46" s="18">
        <v>128</v>
      </c>
      <c r="F46" s="18">
        <v>284</v>
      </c>
      <c r="G46" s="18">
        <v>232</v>
      </c>
      <c r="H46" s="18">
        <v>244</v>
      </c>
      <c r="I46" s="18">
        <v>373</v>
      </c>
      <c r="J46" s="18">
        <v>369</v>
      </c>
      <c r="K46" s="18">
        <v>461</v>
      </c>
      <c r="L46" s="18">
        <v>519</v>
      </c>
      <c r="M46" s="18">
        <v>467</v>
      </c>
      <c r="N46" s="18">
        <v>301</v>
      </c>
      <c r="O46" s="18">
        <v>313</v>
      </c>
      <c r="P46" s="18">
        <v>332</v>
      </c>
      <c r="Q46" s="18">
        <v>219</v>
      </c>
      <c r="R46" s="23">
        <v>184</v>
      </c>
      <c r="S46" s="20">
        <v>84</v>
      </c>
      <c r="T46" s="20">
        <v>4839</v>
      </c>
      <c r="U46" s="40">
        <f t="shared" si="0"/>
        <v>15.417956656346748</v>
      </c>
      <c r="V46" s="40">
        <f t="shared" si="1"/>
        <v>25.242518059855524</v>
      </c>
    </row>
    <row r="47" spans="1:22" x14ac:dyDescent="0.35">
      <c r="A47" s="27">
        <v>44</v>
      </c>
      <c r="C47" s="17" t="s">
        <v>19</v>
      </c>
      <c r="D47" s="18">
        <v>664</v>
      </c>
      <c r="E47" s="18">
        <v>248</v>
      </c>
      <c r="F47" s="18">
        <v>462</v>
      </c>
      <c r="G47" s="18">
        <v>719</v>
      </c>
      <c r="H47" s="18">
        <v>1437</v>
      </c>
      <c r="I47" s="18">
        <v>1314</v>
      </c>
      <c r="J47" s="18">
        <v>1095</v>
      </c>
      <c r="K47" s="18">
        <v>1264</v>
      </c>
      <c r="L47" s="18">
        <v>1472</v>
      </c>
      <c r="M47" s="18">
        <v>1333</v>
      </c>
      <c r="N47" s="18">
        <v>1330</v>
      </c>
      <c r="O47" s="18">
        <v>1079</v>
      </c>
      <c r="P47" s="18">
        <v>1948</v>
      </c>
      <c r="Q47" s="18">
        <v>0</v>
      </c>
      <c r="R47" s="23">
        <v>479</v>
      </c>
      <c r="S47" s="20">
        <v>1026</v>
      </c>
      <c r="T47" s="20">
        <v>15870</v>
      </c>
      <c r="U47" s="40">
        <f t="shared" si="0"/>
        <v>8.6578449905482042</v>
      </c>
      <c r="V47" s="40">
        <f t="shared" si="1"/>
        <v>22.243226212980467</v>
      </c>
    </row>
    <row r="48" spans="1:22" x14ac:dyDescent="0.35">
      <c r="A48" s="27">
        <v>45</v>
      </c>
      <c r="C48" s="17" t="s">
        <v>20</v>
      </c>
      <c r="D48" s="18">
        <v>34</v>
      </c>
      <c r="E48" s="18">
        <v>3</v>
      </c>
      <c r="F48" s="18">
        <v>34</v>
      </c>
      <c r="G48" s="18">
        <v>41</v>
      </c>
      <c r="H48" s="18">
        <v>66</v>
      </c>
      <c r="I48" s="18">
        <v>140</v>
      </c>
      <c r="J48" s="18">
        <v>176</v>
      </c>
      <c r="K48" s="18">
        <v>264</v>
      </c>
      <c r="L48" s="18">
        <v>299</v>
      </c>
      <c r="M48" s="18">
        <v>283</v>
      </c>
      <c r="N48" s="18">
        <v>223</v>
      </c>
      <c r="O48" s="18">
        <v>236</v>
      </c>
      <c r="P48" s="18">
        <v>231</v>
      </c>
      <c r="Q48" s="18">
        <v>96</v>
      </c>
      <c r="R48" s="23">
        <v>59</v>
      </c>
      <c r="S48" s="20">
        <v>43</v>
      </c>
      <c r="T48" s="20">
        <v>2223</v>
      </c>
      <c r="U48" s="40">
        <f t="shared" si="0"/>
        <v>3.1867145421903054</v>
      </c>
      <c r="V48" s="40">
        <f t="shared" si="1"/>
        <v>7.9892280071813291</v>
      </c>
    </row>
    <row r="49" spans="1:22" x14ac:dyDescent="0.35">
      <c r="A49" s="27">
        <v>46</v>
      </c>
      <c r="B49" s="13" t="s">
        <v>27</v>
      </c>
      <c r="C49" s="17" t="s">
        <v>15</v>
      </c>
      <c r="D49" s="18">
        <v>512</v>
      </c>
      <c r="E49" s="18">
        <v>150</v>
      </c>
      <c r="F49" s="18">
        <v>261</v>
      </c>
      <c r="G49" s="18">
        <v>693</v>
      </c>
      <c r="H49" s="18">
        <v>2287</v>
      </c>
      <c r="I49" s="18">
        <v>1376</v>
      </c>
      <c r="J49" s="18">
        <v>964</v>
      </c>
      <c r="K49" s="18">
        <v>1322</v>
      </c>
      <c r="L49" s="18">
        <v>1249</v>
      </c>
      <c r="M49" s="18">
        <v>886</v>
      </c>
      <c r="N49" s="18">
        <v>854</v>
      </c>
      <c r="O49" s="18">
        <v>751</v>
      </c>
      <c r="P49" s="18">
        <v>873</v>
      </c>
      <c r="Q49" s="18">
        <v>334</v>
      </c>
      <c r="R49" s="23">
        <v>231</v>
      </c>
      <c r="S49" s="20">
        <v>193</v>
      </c>
      <c r="T49" s="20">
        <v>12932</v>
      </c>
      <c r="U49" s="40">
        <f t="shared" si="0"/>
        <v>7.1351267779839205</v>
      </c>
      <c r="V49" s="40">
        <f t="shared" si="1"/>
        <v>30.171614100185529</v>
      </c>
    </row>
    <row r="50" spans="1:22" x14ac:dyDescent="0.35">
      <c r="A50" s="27">
        <v>47</v>
      </c>
      <c r="C50" s="17" t="s">
        <v>16</v>
      </c>
      <c r="D50" s="18">
        <v>191</v>
      </c>
      <c r="E50" s="18">
        <v>163</v>
      </c>
      <c r="F50" s="18">
        <v>670</v>
      </c>
      <c r="G50" s="18">
        <v>893</v>
      </c>
      <c r="H50" s="18">
        <v>1135</v>
      </c>
      <c r="I50" s="18">
        <v>2056</v>
      </c>
      <c r="J50" s="18">
        <v>2217</v>
      </c>
      <c r="K50" s="18">
        <v>2775</v>
      </c>
      <c r="L50" s="18">
        <v>3186</v>
      </c>
      <c r="M50" s="18">
        <v>2393</v>
      </c>
      <c r="N50" s="18">
        <v>1753</v>
      </c>
      <c r="O50" s="18">
        <v>1250</v>
      </c>
      <c r="P50" s="18">
        <v>1139</v>
      </c>
      <c r="Q50" s="18">
        <v>495</v>
      </c>
      <c r="R50" s="23">
        <v>179</v>
      </c>
      <c r="S50" s="20">
        <v>129</v>
      </c>
      <c r="T50" s="20">
        <v>20622</v>
      </c>
      <c r="U50" s="40">
        <f t="shared" si="0"/>
        <v>4.9650892164468576</v>
      </c>
      <c r="V50" s="40">
        <f t="shared" si="1"/>
        <v>14.798293250581846</v>
      </c>
    </row>
    <row r="51" spans="1:22" x14ac:dyDescent="0.35">
      <c r="A51" s="27">
        <v>48</v>
      </c>
      <c r="C51" s="17" t="s">
        <v>17</v>
      </c>
      <c r="D51" s="18">
        <v>261</v>
      </c>
      <c r="E51" s="18">
        <v>161</v>
      </c>
      <c r="F51" s="18">
        <v>643</v>
      </c>
      <c r="G51" s="18">
        <v>610</v>
      </c>
      <c r="H51" s="18">
        <v>757</v>
      </c>
      <c r="I51" s="18">
        <v>1153</v>
      </c>
      <c r="J51" s="18">
        <v>927</v>
      </c>
      <c r="K51" s="18">
        <v>1178</v>
      </c>
      <c r="L51" s="18">
        <v>1062</v>
      </c>
      <c r="M51" s="18">
        <v>639</v>
      </c>
      <c r="N51" s="18">
        <v>350</v>
      </c>
      <c r="O51" s="18">
        <v>264</v>
      </c>
      <c r="P51" s="18">
        <v>204</v>
      </c>
      <c r="Q51" s="18">
        <v>55</v>
      </c>
      <c r="R51" s="23">
        <v>32</v>
      </c>
      <c r="S51" s="20">
        <v>25</v>
      </c>
      <c r="T51" s="20">
        <v>8316</v>
      </c>
      <c r="U51" s="40">
        <f t="shared" si="0"/>
        <v>12.798942434803509</v>
      </c>
      <c r="V51" s="40">
        <f t="shared" si="1"/>
        <v>29.227256339382286</v>
      </c>
    </row>
    <row r="52" spans="1:22" x14ac:dyDescent="0.35">
      <c r="A52" s="27">
        <v>49</v>
      </c>
      <c r="B52" s="16"/>
      <c r="C52" s="17" t="s">
        <v>19</v>
      </c>
      <c r="D52" s="18">
        <v>793</v>
      </c>
      <c r="E52" s="18">
        <v>179</v>
      </c>
      <c r="F52" s="18">
        <v>576</v>
      </c>
      <c r="G52" s="18">
        <v>1275</v>
      </c>
      <c r="H52" s="18">
        <v>2773</v>
      </c>
      <c r="I52" s="18">
        <v>1208</v>
      </c>
      <c r="J52" s="18">
        <v>835</v>
      </c>
      <c r="K52" s="18">
        <v>1067</v>
      </c>
      <c r="L52" s="18">
        <v>1116</v>
      </c>
      <c r="M52" s="18">
        <v>804</v>
      </c>
      <c r="N52" s="18">
        <v>669</v>
      </c>
      <c r="O52" s="18">
        <v>485</v>
      </c>
      <c r="P52" s="18">
        <v>617</v>
      </c>
      <c r="Q52" s="18">
        <v>0</v>
      </c>
      <c r="R52" s="23">
        <v>100</v>
      </c>
      <c r="S52" s="20">
        <v>117</v>
      </c>
      <c r="T52" s="20">
        <v>12616</v>
      </c>
      <c r="U52" s="40">
        <f t="shared" si="0"/>
        <v>12.272078642777865</v>
      </c>
      <c r="V52" s="40">
        <f t="shared" si="1"/>
        <v>44.363405739654354</v>
      </c>
    </row>
    <row r="53" spans="1:22" x14ac:dyDescent="0.35">
      <c r="A53" s="27">
        <v>50</v>
      </c>
      <c r="C53" s="17" t="s">
        <v>20</v>
      </c>
      <c r="D53" s="18">
        <v>41</v>
      </c>
      <c r="E53" s="18">
        <v>10</v>
      </c>
      <c r="F53" s="18">
        <v>40</v>
      </c>
      <c r="G53" s="18">
        <v>50</v>
      </c>
      <c r="H53" s="18">
        <v>93</v>
      </c>
      <c r="I53" s="18">
        <v>170</v>
      </c>
      <c r="J53" s="18">
        <v>188</v>
      </c>
      <c r="K53" s="18">
        <v>265</v>
      </c>
      <c r="L53" s="18">
        <v>345</v>
      </c>
      <c r="M53" s="18">
        <v>291</v>
      </c>
      <c r="N53" s="18">
        <v>207</v>
      </c>
      <c r="O53" s="18">
        <v>135</v>
      </c>
      <c r="P53" s="18">
        <v>111</v>
      </c>
      <c r="Q53" s="18">
        <v>29</v>
      </c>
      <c r="R53" s="23">
        <v>17</v>
      </c>
      <c r="S53" s="20">
        <v>13</v>
      </c>
      <c r="T53" s="20">
        <v>2006</v>
      </c>
      <c r="U53" s="40">
        <f t="shared" si="0"/>
        <v>4.5386533665835413</v>
      </c>
      <c r="V53" s="40">
        <f t="shared" si="1"/>
        <v>11.670822942643392</v>
      </c>
    </row>
    <row r="54" spans="1:22" x14ac:dyDescent="0.35">
      <c r="A54" s="27">
        <v>51</v>
      </c>
      <c r="B54" s="13" t="s">
        <v>68</v>
      </c>
      <c r="C54" s="17" t="s">
        <v>15</v>
      </c>
      <c r="D54" s="18">
        <v>10</v>
      </c>
      <c r="E54" s="18">
        <v>6</v>
      </c>
      <c r="F54" s="18">
        <v>5</v>
      </c>
      <c r="G54" s="18">
        <v>28</v>
      </c>
      <c r="H54" s="18">
        <v>127</v>
      </c>
      <c r="I54" s="18">
        <v>100</v>
      </c>
      <c r="J54" s="18">
        <v>74</v>
      </c>
      <c r="K54" s="18">
        <v>94</v>
      </c>
      <c r="L54" s="18">
        <v>92</v>
      </c>
      <c r="M54" s="18">
        <v>65</v>
      </c>
      <c r="N54" s="18">
        <v>52</v>
      </c>
      <c r="O54" s="18">
        <v>36</v>
      </c>
      <c r="P54" s="18">
        <v>37</v>
      </c>
      <c r="Q54" s="18">
        <v>11</v>
      </c>
      <c r="R54" s="23">
        <v>13</v>
      </c>
      <c r="S54" s="20">
        <v>9</v>
      </c>
      <c r="T54" s="20">
        <v>765</v>
      </c>
      <c r="U54" s="40">
        <f t="shared" si="0"/>
        <v>2.766798418972332</v>
      </c>
      <c r="V54" s="40">
        <f t="shared" si="1"/>
        <v>23.188405797101449</v>
      </c>
    </row>
    <row r="55" spans="1:22" x14ac:dyDescent="0.35">
      <c r="A55" s="27">
        <v>52</v>
      </c>
      <c r="C55" s="17" t="s">
        <v>16</v>
      </c>
      <c r="D55" s="18">
        <v>0</v>
      </c>
      <c r="E55" s="18">
        <v>3</v>
      </c>
      <c r="F55" s="18">
        <v>12</v>
      </c>
      <c r="G55" s="18">
        <v>20</v>
      </c>
      <c r="H55" s="18">
        <v>19</v>
      </c>
      <c r="I55" s="18">
        <v>65</v>
      </c>
      <c r="J55" s="18">
        <v>61</v>
      </c>
      <c r="K55" s="18">
        <v>73</v>
      </c>
      <c r="L55" s="18">
        <v>81</v>
      </c>
      <c r="M55" s="18">
        <v>55</v>
      </c>
      <c r="N55" s="18">
        <v>35</v>
      </c>
      <c r="O55" s="18">
        <v>20</v>
      </c>
      <c r="P55" s="18">
        <v>25</v>
      </c>
      <c r="Q55" s="18">
        <v>6</v>
      </c>
      <c r="R55" s="23">
        <v>9</v>
      </c>
      <c r="S55" s="20">
        <v>3</v>
      </c>
      <c r="T55" s="20">
        <v>486</v>
      </c>
      <c r="U55" s="40">
        <f t="shared" si="0"/>
        <v>3.0800821355236137</v>
      </c>
      <c r="V55" s="40">
        <f t="shared" si="1"/>
        <v>11.088295687885012</v>
      </c>
    </row>
    <row r="56" spans="1:22" x14ac:dyDescent="0.35">
      <c r="A56" s="27">
        <v>53</v>
      </c>
      <c r="C56" s="17" t="s">
        <v>17</v>
      </c>
      <c r="D56" s="18">
        <v>3</v>
      </c>
      <c r="E56" s="18">
        <v>4</v>
      </c>
      <c r="F56" s="18">
        <v>13</v>
      </c>
      <c r="G56" s="18">
        <v>24</v>
      </c>
      <c r="H56" s="18">
        <v>21</v>
      </c>
      <c r="I56" s="18">
        <v>38</v>
      </c>
      <c r="J56" s="18">
        <v>15</v>
      </c>
      <c r="K56" s="18">
        <v>20</v>
      </c>
      <c r="L56" s="18">
        <v>5</v>
      </c>
      <c r="M56" s="18">
        <v>4</v>
      </c>
      <c r="N56" s="18">
        <v>10</v>
      </c>
      <c r="O56" s="18">
        <v>4</v>
      </c>
      <c r="P56" s="18">
        <v>5</v>
      </c>
      <c r="Q56" s="18">
        <v>0</v>
      </c>
      <c r="R56" s="23">
        <v>0</v>
      </c>
      <c r="S56" s="20">
        <v>0</v>
      </c>
      <c r="T56" s="20">
        <v>167</v>
      </c>
      <c r="U56" s="40">
        <f t="shared" si="0"/>
        <v>12.048192771084338</v>
      </c>
      <c r="V56" s="40">
        <f t="shared" si="1"/>
        <v>39.156626506024097</v>
      </c>
    </row>
    <row r="57" spans="1:22" x14ac:dyDescent="0.35">
      <c r="A57" s="27">
        <v>54</v>
      </c>
      <c r="C57" s="17" t="s">
        <v>19</v>
      </c>
      <c r="D57" s="18">
        <v>35</v>
      </c>
      <c r="E57" s="18">
        <v>4</v>
      </c>
      <c r="F57" s="18">
        <v>29</v>
      </c>
      <c r="G57" s="18">
        <v>78</v>
      </c>
      <c r="H57" s="18">
        <v>241</v>
      </c>
      <c r="I57" s="18">
        <v>96</v>
      </c>
      <c r="J57" s="18">
        <v>62</v>
      </c>
      <c r="K57" s="18">
        <v>75</v>
      </c>
      <c r="L57" s="18">
        <v>66</v>
      </c>
      <c r="M57" s="18">
        <v>49</v>
      </c>
      <c r="N57" s="18">
        <v>30</v>
      </c>
      <c r="O57" s="18">
        <v>23</v>
      </c>
      <c r="P57" s="18">
        <v>15</v>
      </c>
      <c r="Q57" s="18">
        <v>0</v>
      </c>
      <c r="R57" s="23">
        <v>3</v>
      </c>
      <c r="S57" s="20">
        <v>8</v>
      </c>
      <c r="T57" s="20">
        <v>827</v>
      </c>
      <c r="U57" s="40">
        <f t="shared" si="0"/>
        <v>8.3538083538083541</v>
      </c>
      <c r="V57" s="40">
        <f t="shared" si="1"/>
        <v>47.542997542997547</v>
      </c>
    </row>
    <row r="58" spans="1:22" x14ac:dyDescent="0.35">
      <c r="A58" s="27">
        <v>55</v>
      </c>
      <c r="B58" s="16"/>
      <c r="C58" s="17" t="s">
        <v>20</v>
      </c>
      <c r="D58" s="18">
        <v>0</v>
      </c>
      <c r="E58" s="18">
        <v>0</v>
      </c>
      <c r="F58" s="18">
        <v>0</v>
      </c>
      <c r="G58" s="18">
        <v>5</v>
      </c>
      <c r="H58" s="18">
        <v>5</v>
      </c>
      <c r="I58" s="18">
        <v>15</v>
      </c>
      <c r="J58" s="18">
        <v>10</v>
      </c>
      <c r="K58" s="18">
        <v>0</v>
      </c>
      <c r="L58" s="18">
        <v>5</v>
      </c>
      <c r="M58" s="18">
        <v>3</v>
      </c>
      <c r="N58" s="18">
        <v>4</v>
      </c>
      <c r="O58" s="18">
        <v>0</v>
      </c>
      <c r="P58" s="18">
        <v>0</v>
      </c>
      <c r="Q58" s="18">
        <v>0</v>
      </c>
      <c r="R58" s="23">
        <v>0</v>
      </c>
      <c r="S58" s="20">
        <v>0</v>
      </c>
      <c r="T58" s="20">
        <v>54</v>
      </c>
      <c r="U58" s="40">
        <f t="shared" si="0"/>
        <v>0</v>
      </c>
      <c r="V58" s="40">
        <f t="shared" si="1"/>
        <v>21.276595744680851</v>
      </c>
    </row>
    <row r="59" spans="1:22" x14ac:dyDescent="0.35">
      <c r="A59" s="27">
        <v>56</v>
      </c>
      <c r="B59" s="13" t="s">
        <v>69</v>
      </c>
      <c r="C59" s="17" t="s">
        <v>15</v>
      </c>
      <c r="D59" s="18">
        <v>95</v>
      </c>
      <c r="E59" s="18">
        <v>48</v>
      </c>
      <c r="F59" s="18">
        <v>58</v>
      </c>
      <c r="G59" s="18">
        <v>186</v>
      </c>
      <c r="H59" s="18">
        <v>713</v>
      </c>
      <c r="I59" s="18">
        <v>494</v>
      </c>
      <c r="J59" s="18">
        <v>389</v>
      </c>
      <c r="K59" s="18">
        <v>528</v>
      </c>
      <c r="L59" s="18">
        <v>492</v>
      </c>
      <c r="M59" s="18">
        <v>373</v>
      </c>
      <c r="N59" s="18">
        <v>289</v>
      </c>
      <c r="O59" s="18">
        <v>229</v>
      </c>
      <c r="P59" s="18">
        <v>284</v>
      </c>
      <c r="Q59" s="18">
        <v>56</v>
      </c>
      <c r="R59" s="23">
        <v>80</v>
      </c>
      <c r="S59" s="20">
        <v>73</v>
      </c>
      <c r="T59" s="20">
        <v>4399</v>
      </c>
      <c r="U59" s="40">
        <f t="shared" si="0"/>
        <v>4.5817187143834062</v>
      </c>
      <c r="V59" s="40">
        <f t="shared" si="1"/>
        <v>25.074082516526097</v>
      </c>
    </row>
    <row r="60" spans="1:22" x14ac:dyDescent="0.35">
      <c r="A60" s="27">
        <v>57</v>
      </c>
      <c r="C60" s="17" t="s">
        <v>16</v>
      </c>
      <c r="D60" s="18">
        <v>10</v>
      </c>
      <c r="E60" s="18">
        <v>12</v>
      </c>
      <c r="F60" s="18">
        <v>47</v>
      </c>
      <c r="G60" s="18">
        <v>69</v>
      </c>
      <c r="H60" s="18">
        <v>109</v>
      </c>
      <c r="I60" s="18">
        <v>305</v>
      </c>
      <c r="J60" s="18">
        <v>380</v>
      </c>
      <c r="K60" s="18">
        <v>491</v>
      </c>
      <c r="L60" s="18">
        <v>654</v>
      </c>
      <c r="M60" s="18">
        <v>448</v>
      </c>
      <c r="N60" s="18">
        <v>278</v>
      </c>
      <c r="O60" s="18">
        <v>228</v>
      </c>
      <c r="P60" s="18">
        <v>140</v>
      </c>
      <c r="Q60" s="18">
        <v>67</v>
      </c>
      <c r="R60" s="23">
        <v>19</v>
      </c>
      <c r="S60" s="20">
        <v>23</v>
      </c>
      <c r="T60" s="20">
        <v>3288</v>
      </c>
      <c r="U60" s="40">
        <f t="shared" si="0"/>
        <v>2.1036585365853662</v>
      </c>
      <c r="V60" s="40">
        <f t="shared" si="1"/>
        <v>7.5304878048780486</v>
      </c>
    </row>
    <row r="61" spans="1:22" x14ac:dyDescent="0.35">
      <c r="A61" s="27">
        <v>58</v>
      </c>
      <c r="C61" s="17" t="s">
        <v>17</v>
      </c>
      <c r="D61" s="18">
        <v>12</v>
      </c>
      <c r="E61" s="18">
        <v>12</v>
      </c>
      <c r="F61" s="18">
        <v>112</v>
      </c>
      <c r="G61" s="18">
        <v>143</v>
      </c>
      <c r="H61" s="18">
        <v>166</v>
      </c>
      <c r="I61" s="18">
        <v>227</v>
      </c>
      <c r="J61" s="18">
        <v>190</v>
      </c>
      <c r="K61" s="18">
        <v>177</v>
      </c>
      <c r="L61" s="18">
        <v>157</v>
      </c>
      <c r="M61" s="18">
        <v>72</v>
      </c>
      <c r="N61" s="18">
        <v>38</v>
      </c>
      <c r="O61" s="18">
        <v>34</v>
      </c>
      <c r="P61" s="18">
        <v>25</v>
      </c>
      <c r="Q61" s="18">
        <v>10</v>
      </c>
      <c r="R61" s="23">
        <v>7</v>
      </c>
      <c r="S61" s="20">
        <v>3</v>
      </c>
      <c r="T61" s="20">
        <v>1386</v>
      </c>
      <c r="U61" s="40">
        <f t="shared" si="0"/>
        <v>9.8194945848375443</v>
      </c>
      <c r="V61" s="40">
        <f t="shared" si="1"/>
        <v>32.129963898916969</v>
      </c>
    </row>
    <row r="62" spans="1:22" x14ac:dyDescent="0.35">
      <c r="A62" s="27">
        <v>59</v>
      </c>
      <c r="C62" s="17" t="s">
        <v>19</v>
      </c>
      <c r="D62" s="18">
        <v>131</v>
      </c>
      <c r="E62" s="18">
        <v>74</v>
      </c>
      <c r="F62" s="18">
        <v>168</v>
      </c>
      <c r="G62" s="18">
        <v>387</v>
      </c>
      <c r="H62" s="18">
        <v>1013</v>
      </c>
      <c r="I62" s="18">
        <v>577</v>
      </c>
      <c r="J62" s="18">
        <v>336</v>
      </c>
      <c r="K62" s="18">
        <v>379</v>
      </c>
      <c r="L62" s="18">
        <v>403</v>
      </c>
      <c r="M62" s="18">
        <v>210</v>
      </c>
      <c r="N62" s="18">
        <v>183</v>
      </c>
      <c r="O62" s="18">
        <v>113</v>
      </c>
      <c r="P62" s="18">
        <v>136</v>
      </c>
      <c r="Q62" s="18">
        <v>0</v>
      </c>
      <c r="R62" s="23">
        <v>16</v>
      </c>
      <c r="S62" s="20">
        <v>44</v>
      </c>
      <c r="T62" s="20">
        <v>4173</v>
      </c>
      <c r="U62" s="40">
        <f t="shared" si="0"/>
        <v>8.9448441247002393</v>
      </c>
      <c r="V62" s="40">
        <f t="shared" si="1"/>
        <v>42.517985611510788</v>
      </c>
    </row>
    <row r="63" spans="1:22" x14ac:dyDescent="0.35">
      <c r="A63" s="27">
        <v>60</v>
      </c>
      <c r="C63" s="17" t="s">
        <v>20</v>
      </c>
      <c r="D63" s="18">
        <v>10</v>
      </c>
      <c r="E63" s="18">
        <v>0</v>
      </c>
      <c r="F63" s="18">
        <v>3</v>
      </c>
      <c r="G63" s="18">
        <v>15</v>
      </c>
      <c r="H63" s="18">
        <v>15</v>
      </c>
      <c r="I63" s="18">
        <v>49</v>
      </c>
      <c r="J63" s="18">
        <v>29</v>
      </c>
      <c r="K63" s="18">
        <v>44</v>
      </c>
      <c r="L63" s="18">
        <v>29</v>
      </c>
      <c r="M63" s="18">
        <v>35</v>
      </c>
      <c r="N63" s="18">
        <v>24</v>
      </c>
      <c r="O63" s="18">
        <v>24</v>
      </c>
      <c r="P63" s="18">
        <v>11</v>
      </c>
      <c r="Q63" s="18">
        <v>3</v>
      </c>
      <c r="R63" s="23">
        <v>3</v>
      </c>
      <c r="S63" s="20">
        <v>0</v>
      </c>
      <c r="T63" s="20">
        <v>290</v>
      </c>
      <c r="U63" s="40">
        <f t="shared" si="0"/>
        <v>4.4217687074829932</v>
      </c>
      <c r="V63" s="40">
        <f t="shared" si="1"/>
        <v>14.625850340136054</v>
      </c>
    </row>
    <row r="64" spans="1:22" x14ac:dyDescent="0.35">
      <c r="A64" s="27">
        <v>61</v>
      </c>
      <c r="B64" s="16" t="s">
        <v>21</v>
      </c>
      <c r="C64" s="17" t="s">
        <v>15</v>
      </c>
      <c r="D64" s="18">
        <v>172</v>
      </c>
      <c r="E64" s="18">
        <v>75</v>
      </c>
      <c r="F64" s="18">
        <v>119</v>
      </c>
      <c r="G64" s="18">
        <v>202</v>
      </c>
      <c r="H64" s="18">
        <v>963</v>
      </c>
      <c r="I64" s="18">
        <v>702</v>
      </c>
      <c r="J64" s="18">
        <v>679</v>
      </c>
      <c r="K64" s="18">
        <v>881</v>
      </c>
      <c r="L64" s="18">
        <v>1054</v>
      </c>
      <c r="M64" s="18">
        <v>975</v>
      </c>
      <c r="N64" s="18">
        <v>945</v>
      </c>
      <c r="O64" s="18">
        <v>915</v>
      </c>
      <c r="P64" s="18">
        <v>864</v>
      </c>
      <c r="Q64" s="18">
        <v>287</v>
      </c>
      <c r="R64" s="23">
        <v>236</v>
      </c>
      <c r="S64" s="20">
        <v>186</v>
      </c>
      <c r="T64" s="20">
        <v>9247</v>
      </c>
      <c r="U64" s="40">
        <f t="shared" si="0"/>
        <v>3.9546191247974067</v>
      </c>
      <c r="V64" s="40">
        <f t="shared" si="1"/>
        <v>16.542409508373851</v>
      </c>
    </row>
    <row r="65" spans="1:22" x14ac:dyDescent="0.35">
      <c r="A65" s="27">
        <v>62</v>
      </c>
      <c r="C65" s="17" t="s">
        <v>16</v>
      </c>
      <c r="D65" s="18">
        <v>48</v>
      </c>
      <c r="E65" s="18">
        <v>35</v>
      </c>
      <c r="F65" s="18">
        <v>131</v>
      </c>
      <c r="G65" s="18">
        <v>243</v>
      </c>
      <c r="H65" s="18">
        <v>392</v>
      </c>
      <c r="I65" s="18">
        <v>1073</v>
      </c>
      <c r="J65" s="18">
        <v>1458</v>
      </c>
      <c r="K65" s="18">
        <v>2045</v>
      </c>
      <c r="L65" s="18">
        <v>2817</v>
      </c>
      <c r="M65" s="18">
        <v>2033</v>
      </c>
      <c r="N65" s="18">
        <v>1564</v>
      </c>
      <c r="O65" s="18">
        <v>982</v>
      </c>
      <c r="P65" s="18">
        <v>908</v>
      </c>
      <c r="Q65" s="18">
        <v>307</v>
      </c>
      <c r="R65" s="23">
        <v>133</v>
      </c>
      <c r="S65" s="20">
        <v>96</v>
      </c>
      <c r="T65" s="20">
        <v>14259</v>
      </c>
      <c r="U65" s="40">
        <f t="shared" si="0"/>
        <v>1.5001752541184716</v>
      </c>
      <c r="V65" s="40">
        <f t="shared" si="1"/>
        <v>5.9516298633017879</v>
      </c>
    </row>
    <row r="66" spans="1:22" x14ac:dyDescent="0.35">
      <c r="A66" s="27">
        <v>63</v>
      </c>
      <c r="C66" s="17" t="s">
        <v>17</v>
      </c>
      <c r="D66" s="18">
        <v>60</v>
      </c>
      <c r="E66" s="18">
        <v>39</v>
      </c>
      <c r="F66" s="18">
        <v>229</v>
      </c>
      <c r="G66" s="18">
        <v>314</v>
      </c>
      <c r="H66" s="18">
        <v>376</v>
      </c>
      <c r="I66" s="18">
        <v>611</v>
      </c>
      <c r="J66" s="18">
        <v>530</v>
      </c>
      <c r="K66" s="18">
        <v>568</v>
      </c>
      <c r="L66" s="18">
        <v>565</v>
      </c>
      <c r="M66" s="18">
        <v>406</v>
      </c>
      <c r="N66" s="18">
        <v>183</v>
      </c>
      <c r="O66" s="18">
        <v>164</v>
      </c>
      <c r="P66" s="18">
        <v>83</v>
      </c>
      <c r="Q66" s="18">
        <v>31</v>
      </c>
      <c r="R66" s="23">
        <v>20</v>
      </c>
      <c r="S66" s="20">
        <v>7</v>
      </c>
      <c r="T66" s="20">
        <v>4185</v>
      </c>
      <c r="U66" s="40">
        <f t="shared" si="0"/>
        <v>7.8356426182513133</v>
      </c>
      <c r="V66" s="40">
        <f t="shared" si="1"/>
        <v>24.319159101767799</v>
      </c>
    </row>
    <row r="67" spans="1:22" x14ac:dyDescent="0.35">
      <c r="A67" s="27">
        <v>64</v>
      </c>
      <c r="C67" s="17" t="s">
        <v>19</v>
      </c>
      <c r="D67" s="18">
        <v>263</v>
      </c>
      <c r="E67" s="18">
        <v>85</v>
      </c>
      <c r="F67" s="18">
        <v>185</v>
      </c>
      <c r="G67" s="18">
        <v>445</v>
      </c>
      <c r="H67" s="18">
        <v>1262</v>
      </c>
      <c r="I67" s="18">
        <v>833</v>
      </c>
      <c r="J67" s="18">
        <v>538</v>
      </c>
      <c r="K67" s="18">
        <v>751</v>
      </c>
      <c r="L67" s="18">
        <v>889</v>
      </c>
      <c r="M67" s="18">
        <v>625</v>
      </c>
      <c r="N67" s="18">
        <v>519</v>
      </c>
      <c r="O67" s="18">
        <v>362</v>
      </c>
      <c r="P67" s="18">
        <v>432</v>
      </c>
      <c r="Q67" s="18">
        <v>0</v>
      </c>
      <c r="R67" s="23">
        <v>75</v>
      </c>
      <c r="S67" s="20">
        <v>104</v>
      </c>
      <c r="T67" s="20">
        <v>7366</v>
      </c>
      <c r="U67" s="40">
        <f t="shared" si="0"/>
        <v>7.2339847991313793</v>
      </c>
      <c r="V67" s="40">
        <f t="shared" si="1"/>
        <v>30.401737242128124</v>
      </c>
    </row>
    <row r="68" spans="1:22" x14ac:dyDescent="0.35">
      <c r="A68" s="27">
        <v>65</v>
      </c>
      <c r="C68" s="17" t="s">
        <v>20</v>
      </c>
      <c r="D68" s="18">
        <v>13</v>
      </c>
      <c r="E68" s="18">
        <v>10</v>
      </c>
      <c r="F68" s="18">
        <v>8</v>
      </c>
      <c r="G68" s="18">
        <v>11</v>
      </c>
      <c r="H68" s="18">
        <v>18</v>
      </c>
      <c r="I68" s="18">
        <v>73</v>
      </c>
      <c r="J68" s="18">
        <v>66</v>
      </c>
      <c r="K68" s="18">
        <v>102</v>
      </c>
      <c r="L68" s="18">
        <v>149</v>
      </c>
      <c r="M68" s="18">
        <v>106</v>
      </c>
      <c r="N68" s="18">
        <v>81</v>
      </c>
      <c r="O68" s="18">
        <v>65</v>
      </c>
      <c r="P68" s="18">
        <v>48</v>
      </c>
      <c r="Q68" s="18">
        <v>18</v>
      </c>
      <c r="R68" s="23">
        <v>9</v>
      </c>
      <c r="S68" s="20">
        <v>4</v>
      </c>
      <c r="T68" s="20">
        <v>775</v>
      </c>
      <c r="U68" s="40">
        <f t="shared" si="0"/>
        <v>3.9692701664532648</v>
      </c>
      <c r="V68" s="40">
        <f t="shared" si="1"/>
        <v>7.6824583866837379</v>
      </c>
    </row>
    <row r="69" spans="1:22" x14ac:dyDescent="0.35">
      <c r="A69" s="27">
        <v>66</v>
      </c>
      <c r="B69" s="13" t="s">
        <v>28</v>
      </c>
      <c r="C69" s="17" t="s">
        <v>15</v>
      </c>
      <c r="D69" s="18">
        <v>457</v>
      </c>
      <c r="E69" s="18">
        <v>151</v>
      </c>
      <c r="F69" s="18">
        <v>293</v>
      </c>
      <c r="G69" s="18">
        <v>613</v>
      </c>
      <c r="H69" s="18">
        <v>2491</v>
      </c>
      <c r="I69" s="18">
        <v>1939</v>
      </c>
      <c r="J69" s="18">
        <v>1655</v>
      </c>
      <c r="K69" s="18">
        <v>2163</v>
      </c>
      <c r="L69" s="18">
        <v>2760</v>
      </c>
      <c r="M69" s="18">
        <v>2214</v>
      </c>
      <c r="N69" s="18">
        <v>2285</v>
      </c>
      <c r="O69" s="18">
        <v>2020</v>
      </c>
      <c r="P69" s="18">
        <v>2000</v>
      </c>
      <c r="Q69" s="18">
        <v>622</v>
      </c>
      <c r="R69" s="23">
        <v>496</v>
      </c>
      <c r="S69" s="20">
        <v>440</v>
      </c>
      <c r="T69" s="20">
        <v>22593</v>
      </c>
      <c r="U69" s="40">
        <f t="shared" ref="U69:U132" si="2">SUM(D69:F69)/SUM(D69:S69)*100</f>
        <v>3.9869020753130666</v>
      </c>
      <c r="V69" s="40">
        <f t="shared" ref="V69:V132" si="3">SUM(D69:H69)/SUM(D69:S69)*100</f>
        <v>17.722023098367185</v>
      </c>
    </row>
    <row r="70" spans="1:22" x14ac:dyDescent="0.35">
      <c r="A70" s="27">
        <v>67</v>
      </c>
      <c r="B70" s="16"/>
      <c r="C70" s="17" t="s">
        <v>16</v>
      </c>
      <c r="D70" s="18">
        <v>247</v>
      </c>
      <c r="E70" s="18">
        <v>203</v>
      </c>
      <c r="F70" s="18">
        <v>896</v>
      </c>
      <c r="G70" s="18">
        <v>1307</v>
      </c>
      <c r="H70" s="18">
        <v>1761</v>
      </c>
      <c r="I70" s="18">
        <v>4092</v>
      </c>
      <c r="J70" s="18">
        <v>5078</v>
      </c>
      <c r="K70" s="18">
        <v>6718</v>
      </c>
      <c r="L70" s="18">
        <v>8724</v>
      </c>
      <c r="M70" s="18">
        <v>6420</v>
      </c>
      <c r="N70" s="18">
        <v>4739</v>
      </c>
      <c r="O70" s="18">
        <v>3029</v>
      </c>
      <c r="P70" s="18">
        <v>2607</v>
      </c>
      <c r="Q70" s="18">
        <v>1160</v>
      </c>
      <c r="R70" s="23">
        <v>380</v>
      </c>
      <c r="S70" s="20">
        <v>259</v>
      </c>
      <c r="T70" s="20">
        <v>47617</v>
      </c>
      <c r="U70" s="40">
        <f t="shared" si="2"/>
        <v>2.8265434691306175</v>
      </c>
      <c r="V70" s="40">
        <f t="shared" si="3"/>
        <v>9.2692146157076856</v>
      </c>
    </row>
    <row r="71" spans="1:22" x14ac:dyDescent="0.35">
      <c r="A71" s="27">
        <v>68</v>
      </c>
      <c r="C71" s="17" t="s">
        <v>17</v>
      </c>
      <c r="D71" s="18">
        <v>200</v>
      </c>
      <c r="E71" s="18">
        <v>151</v>
      </c>
      <c r="F71" s="18">
        <v>631</v>
      </c>
      <c r="G71" s="18">
        <v>748</v>
      </c>
      <c r="H71" s="18">
        <v>1015</v>
      </c>
      <c r="I71" s="18">
        <v>1562</v>
      </c>
      <c r="J71" s="18">
        <v>1446</v>
      </c>
      <c r="K71" s="18">
        <v>1694</v>
      </c>
      <c r="L71" s="18">
        <v>1650</v>
      </c>
      <c r="M71" s="18">
        <v>1097</v>
      </c>
      <c r="N71" s="18">
        <v>571</v>
      </c>
      <c r="O71" s="18">
        <v>386</v>
      </c>
      <c r="P71" s="18">
        <v>282</v>
      </c>
      <c r="Q71" s="18">
        <v>88</v>
      </c>
      <c r="R71" s="23">
        <v>53</v>
      </c>
      <c r="S71" s="20">
        <v>25</v>
      </c>
      <c r="T71" s="20">
        <v>11610</v>
      </c>
      <c r="U71" s="40">
        <f t="shared" si="2"/>
        <v>8.4662470902664015</v>
      </c>
      <c r="V71" s="40">
        <f t="shared" si="3"/>
        <v>23.665833261488061</v>
      </c>
    </row>
    <row r="72" spans="1:22" x14ac:dyDescent="0.35">
      <c r="A72" s="27">
        <v>69</v>
      </c>
      <c r="C72" s="17" t="s">
        <v>19</v>
      </c>
      <c r="D72" s="18">
        <v>824</v>
      </c>
      <c r="E72" s="18">
        <v>211</v>
      </c>
      <c r="F72" s="18">
        <v>495</v>
      </c>
      <c r="G72" s="18">
        <v>1117</v>
      </c>
      <c r="H72" s="18">
        <v>2917</v>
      </c>
      <c r="I72" s="18">
        <v>1672</v>
      </c>
      <c r="J72" s="18">
        <v>1181</v>
      </c>
      <c r="K72" s="18">
        <v>1750</v>
      </c>
      <c r="L72" s="18">
        <v>1971</v>
      </c>
      <c r="M72" s="18">
        <v>1520</v>
      </c>
      <c r="N72" s="18">
        <v>1232</v>
      </c>
      <c r="O72" s="18">
        <v>801</v>
      </c>
      <c r="P72" s="18">
        <v>985</v>
      </c>
      <c r="Q72" s="18">
        <v>0</v>
      </c>
      <c r="R72" s="23">
        <v>142</v>
      </c>
      <c r="S72" s="20">
        <v>179</v>
      </c>
      <c r="T72" s="20">
        <v>16994</v>
      </c>
      <c r="U72" s="40">
        <f t="shared" si="2"/>
        <v>9.0015885156204032</v>
      </c>
      <c r="V72" s="40">
        <f t="shared" si="3"/>
        <v>32.735188562687533</v>
      </c>
    </row>
    <row r="73" spans="1:22" x14ac:dyDescent="0.35">
      <c r="A73" s="27">
        <v>70</v>
      </c>
      <c r="C73" s="17" t="s">
        <v>20</v>
      </c>
      <c r="D73" s="18">
        <v>39</v>
      </c>
      <c r="E73" s="18">
        <v>10</v>
      </c>
      <c r="F73" s="18">
        <v>17</v>
      </c>
      <c r="G73" s="18">
        <v>44</v>
      </c>
      <c r="H73" s="18">
        <v>77</v>
      </c>
      <c r="I73" s="18">
        <v>225</v>
      </c>
      <c r="J73" s="18">
        <v>202</v>
      </c>
      <c r="K73" s="18">
        <v>340</v>
      </c>
      <c r="L73" s="18">
        <v>380</v>
      </c>
      <c r="M73" s="18">
        <v>324</v>
      </c>
      <c r="N73" s="18">
        <v>260</v>
      </c>
      <c r="O73" s="18">
        <v>217</v>
      </c>
      <c r="P73" s="18">
        <v>176</v>
      </c>
      <c r="Q73" s="18">
        <v>51</v>
      </c>
      <c r="R73" s="23">
        <v>26</v>
      </c>
      <c r="S73" s="20">
        <v>18</v>
      </c>
      <c r="T73" s="20">
        <v>2413</v>
      </c>
      <c r="U73" s="40">
        <f t="shared" si="2"/>
        <v>2.7431421446384037</v>
      </c>
      <c r="V73" s="40">
        <f t="shared" si="3"/>
        <v>7.7722360764754779</v>
      </c>
    </row>
    <row r="74" spans="1:22" x14ac:dyDescent="0.35">
      <c r="A74" s="27">
        <v>71</v>
      </c>
      <c r="B74" s="13" t="s">
        <v>70</v>
      </c>
      <c r="C74" s="17" t="s">
        <v>15</v>
      </c>
      <c r="D74" s="18">
        <v>22</v>
      </c>
      <c r="E74" s="18">
        <v>18</v>
      </c>
      <c r="F74" s="18">
        <v>25</v>
      </c>
      <c r="G74" s="18">
        <v>77</v>
      </c>
      <c r="H74" s="18">
        <v>424</v>
      </c>
      <c r="I74" s="18">
        <v>229</v>
      </c>
      <c r="J74" s="18">
        <v>134</v>
      </c>
      <c r="K74" s="18">
        <v>178</v>
      </c>
      <c r="L74" s="18">
        <v>170</v>
      </c>
      <c r="M74" s="18">
        <v>97</v>
      </c>
      <c r="N74" s="18">
        <v>58</v>
      </c>
      <c r="O74" s="18">
        <v>57</v>
      </c>
      <c r="P74" s="18">
        <v>48</v>
      </c>
      <c r="Q74" s="18">
        <v>9</v>
      </c>
      <c r="R74" s="23">
        <v>13</v>
      </c>
      <c r="S74" s="20">
        <v>18</v>
      </c>
      <c r="T74" s="20">
        <v>1576</v>
      </c>
      <c r="U74" s="40">
        <f t="shared" si="2"/>
        <v>4.1217501585288518</v>
      </c>
      <c r="V74" s="40">
        <f t="shared" si="3"/>
        <v>35.890932149651242</v>
      </c>
    </row>
    <row r="75" spans="1:22" x14ac:dyDescent="0.35">
      <c r="A75" s="27">
        <v>72</v>
      </c>
      <c r="C75" s="17" t="s">
        <v>16</v>
      </c>
      <c r="D75" s="18">
        <v>9</v>
      </c>
      <c r="E75" s="18">
        <v>0</v>
      </c>
      <c r="F75" s="18">
        <v>16</v>
      </c>
      <c r="G75" s="18">
        <v>29</v>
      </c>
      <c r="H75" s="18">
        <v>68</v>
      </c>
      <c r="I75" s="18">
        <v>121</v>
      </c>
      <c r="J75" s="18">
        <v>150</v>
      </c>
      <c r="K75" s="18">
        <v>143</v>
      </c>
      <c r="L75" s="18">
        <v>151</v>
      </c>
      <c r="M75" s="18">
        <v>85</v>
      </c>
      <c r="N75" s="18">
        <v>75</v>
      </c>
      <c r="O75" s="18">
        <v>28</v>
      </c>
      <c r="P75" s="18">
        <v>20</v>
      </c>
      <c r="Q75" s="18">
        <v>10</v>
      </c>
      <c r="R75" s="23">
        <v>6</v>
      </c>
      <c r="S75" s="20">
        <v>4</v>
      </c>
      <c r="T75" s="20">
        <v>913</v>
      </c>
      <c r="U75" s="40">
        <f t="shared" si="2"/>
        <v>2.7322404371584699</v>
      </c>
      <c r="V75" s="40">
        <f t="shared" si="3"/>
        <v>13.333333333333334</v>
      </c>
    </row>
    <row r="76" spans="1:22" x14ac:dyDescent="0.35">
      <c r="A76" s="27">
        <v>73</v>
      </c>
      <c r="B76" s="16"/>
      <c r="C76" s="17" t="s">
        <v>17</v>
      </c>
      <c r="D76" s="18">
        <v>5</v>
      </c>
      <c r="E76" s="18">
        <v>8</v>
      </c>
      <c r="F76" s="18">
        <v>55</v>
      </c>
      <c r="G76" s="18">
        <v>73</v>
      </c>
      <c r="H76" s="18">
        <v>82</v>
      </c>
      <c r="I76" s="18">
        <v>117</v>
      </c>
      <c r="J76" s="18">
        <v>71</v>
      </c>
      <c r="K76" s="18">
        <v>64</v>
      </c>
      <c r="L76" s="18">
        <v>49</v>
      </c>
      <c r="M76" s="18">
        <v>23</v>
      </c>
      <c r="N76" s="18">
        <v>11</v>
      </c>
      <c r="O76" s="18">
        <v>10</v>
      </c>
      <c r="P76" s="18">
        <v>4</v>
      </c>
      <c r="Q76" s="18">
        <v>7</v>
      </c>
      <c r="R76" s="23">
        <v>4</v>
      </c>
      <c r="S76" s="20">
        <v>0</v>
      </c>
      <c r="T76" s="20">
        <v>579</v>
      </c>
      <c r="U76" s="40">
        <f t="shared" si="2"/>
        <v>11.663807890222985</v>
      </c>
      <c r="V76" s="40">
        <f t="shared" si="3"/>
        <v>38.250428816466552</v>
      </c>
    </row>
    <row r="77" spans="1:22" x14ac:dyDescent="0.35">
      <c r="A77" s="27">
        <v>74</v>
      </c>
      <c r="C77" s="17" t="s">
        <v>19</v>
      </c>
      <c r="D77" s="18">
        <v>71</v>
      </c>
      <c r="E77" s="18">
        <v>32</v>
      </c>
      <c r="F77" s="18">
        <v>106</v>
      </c>
      <c r="G77" s="18">
        <v>203</v>
      </c>
      <c r="H77" s="18">
        <v>638</v>
      </c>
      <c r="I77" s="18">
        <v>282</v>
      </c>
      <c r="J77" s="18">
        <v>149</v>
      </c>
      <c r="K77" s="18">
        <v>150</v>
      </c>
      <c r="L77" s="18">
        <v>148</v>
      </c>
      <c r="M77" s="18">
        <v>78</v>
      </c>
      <c r="N77" s="18">
        <v>50</v>
      </c>
      <c r="O77" s="18">
        <v>26</v>
      </c>
      <c r="P77" s="18">
        <v>35</v>
      </c>
      <c r="Q77" s="18">
        <v>0</v>
      </c>
      <c r="R77" s="23">
        <v>6</v>
      </c>
      <c r="S77" s="20">
        <v>11</v>
      </c>
      <c r="T77" s="20">
        <v>1979</v>
      </c>
      <c r="U77" s="40">
        <f t="shared" si="2"/>
        <v>10.528967254408061</v>
      </c>
      <c r="V77" s="40">
        <f t="shared" si="3"/>
        <v>52.896725440806044</v>
      </c>
    </row>
    <row r="78" spans="1:22" x14ac:dyDescent="0.35">
      <c r="A78" s="27">
        <v>75</v>
      </c>
      <c r="C78" s="17" t="s">
        <v>20</v>
      </c>
      <c r="D78" s="18">
        <v>4</v>
      </c>
      <c r="E78" s="18">
        <v>0</v>
      </c>
      <c r="F78" s="18">
        <v>8</v>
      </c>
      <c r="G78" s="18">
        <v>6</v>
      </c>
      <c r="H78" s="18">
        <v>17</v>
      </c>
      <c r="I78" s="18">
        <v>30</v>
      </c>
      <c r="J78" s="18">
        <v>14</v>
      </c>
      <c r="K78" s="18">
        <v>20</v>
      </c>
      <c r="L78" s="18">
        <v>13</v>
      </c>
      <c r="M78" s="18">
        <v>3</v>
      </c>
      <c r="N78" s="18">
        <v>3</v>
      </c>
      <c r="O78" s="18">
        <v>3</v>
      </c>
      <c r="P78" s="18">
        <v>4</v>
      </c>
      <c r="Q78" s="18">
        <v>0</v>
      </c>
      <c r="R78" s="23">
        <v>0</v>
      </c>
      <c r="S78" s="20">
        <v>0</v>
      </c>
      <c r="T78" s="20">
        <v>133</v>
      </c>
      <c r="U78" s="40">
        <f t="shared" si="2"/>
        <v>9.6</v>
      </c>
      <c r="V78" s="40">
        <f t="shared" si="3"/>
        <v>28.000000000000004</v>
      </c>
    </row>
    <row r="79" spans="1:22" x14ac:dyDescent="0.35">
      <c r="A79" s="27">
        <v>76</v>
      </c>
      <c r="B79" s="13" t="s">
        <v>118</v>
      </c>
      <c r="C79" s="17" t="s">
        <v>15</v>
      </c>
      <c r="D79" s="18">
        <v>53</v>
      </c>
      <c r="E79" s="18">
        <v>19</v>
      </c>
      <c r="F79" s="18">
        <v>35</v>
      </c>
      <c r="G79" s="18">
        <v>86</v>
      </c>
      <c r="H79" s="18">
        <v>305</v>
      </c>
      <c r="I79" s="18">
        <v>280</v>
      </c>
      <c r="J79" s="18">
        <v>227</v>
      </c>
      <c r="K79" s="18">
        <v>319</v>
      </c>
      <c r="L79" s="18">
        <v>306</v>
      </c>
      <c r="M79" s="18">
        <v>226</v>
      </c>
      <c r="N79" s="18">
        <v>162</v>
      </c>
      <c r="O79" s="18">
        <v>139</v>
      </c>
      <c r="P79" s="18">
        <v>149</v>
      </c>
      <c r="Q79" s="18">
        <v>34</v>
      </c>
      <c r="R79" s="23">
        <v>49</v>
      </c>
      <c r="S79" s="20">
        <v>49</v>
      </c>
      <c r="T79" s="20">
        <v>2442</v>
      </c>
      <c r="U79" s="40">
        <f t="shared" si="2"/>
        <v>4.3888433141919609</v>
      </c>
      <c r="V79" s="40">
        <f t="shared" si="3"/>
        <v>20.426579163248565</v>
      </c>
    </row>
    <row r="80" spans="1:22" x14ac:dyDescent="0.35">
      <c r="A80" s="27">
        <v>77</v>
      </c>
      <c r="C80" s="17" t="s">
        <v>16</v>
      </c>
      <c r="D80" s="18">
        <v>5</v>
      </c>
      <c r="E80" s="18">
        <v>3</v>
      </c>
      <c r="F80" s="18">
        <v>19</v>
      </c>
      <c r="G80" s="18">
        <v>53</v>
      </c>
      <c r="H80" s="18">
        <v>61</v>
      </c>
      <c r="I80" s="18">
        <v>163</v>
      </c>
      <c r="J80" s="18">
        <v>253</v>
      </c>
      <c r="K80" s="18">
        <v>302</v>
      </c>
      <c r="L80" s="18">
        <v>409</v>
      </c>
      <c r="M80" s="18">
        <v>232</v>
      </c>
      <c r="N80" s="18">
        <v>172</v>
      </c>
      <c r="O80" s="18">
        <v>103</v>
      </c>
      <c r="P80" s="18">
        <v>61</v>
      </c>
      <c r="Q80" s="18">
        <v>30</v>
      </c>
      <c r="R80" s="23">
        <v>17</v>
      </c>
      <c r="S80" s="20">
        <v>18</v>
      </c>
      <c r="T80" s="20">
        <v>1901</v>
      </c>
      <c r="U80" s="40">
        <f t="shared" si="2"/>
        <v>1.4203051025775908</v>
      </c>
      <c r="V80" s="40">
        <f t="shared" si="3"/>
        <v>7.417148869016307</v>
      </c>
    </row>
    <row r="81" spans="1:22" x14ac:dyDescent="0.35">
      <c r="A81" s="27">
        <v>78</v>
      </c>
      <c r="C81" s="17" t="s">
        <v>17</v>
      </c>
      <c r="D81" s="18">
        <v>3</v>
      </c>
      <c r="E81" s="18">
        <v>6</v>
      </c>
      <c r="F81" s="18">
        <v>54</v>
      </c>
      <c r="G81" s="18">
        <v>64</v>
      </c>
      <c r="H81" s="18">
        <v>82</v>
      </c>
      <c r="I81" s="18">
        <v>122</v>
      </c>
      <c r="J81" s="18">
        <v>100</v>
      </c>
      <c r="K81" s="18">
        <v>91</v>
      </c>
      <c r="L81" s="18">
        <v>91</v>
      </c>
      <c r="M81" s="18">
        <v>50</v>
      </c>
      <c r="N81" s="18">
        <v>27</v>
      </c>
      <c r="O81" s="18">
        <v>19</v>
      </c>
      <c r="P81" s="18">
        <v>5</v>
      </c>
      <c r="Q81" s="18">
        <v>4</v>
      </c>
      <c r="R81" s="23">
        <v>4</v>
      </c>
      <c r="S81" s="20">
        <v>0</v>
      </c>
      <c r="T81" s="20">
        <v>725</v>
      </c>
      <c r="U81" s="40">
        <f t="shared" si="2"/>
        <v>8.7257617728531862</v>
      </c>
      <c r="V81" s="40">
        <f t="shared" si="3"/>
        <v>28.947368421052634</v>
      </c>
    </row>
    <row r="82" spans="1:22" x14ac:dyDescent="0.35">
      <c r="A82" s="27">
        <v>79</v>
      </c>
      <c r="B82" s="16"/>
      <c r="C82" s="17" t="s">
        <v>19</v>
      </c>
      <c r="D82" s="18">
        <v>101</v>
      </c>
      <c r="E82" s="18">
        <v>56</v>
      </c>
      <c r="F82" s="18">
        <v>118</v>
      </c>
      <c r="G82" s="18">
        <v>226</v>
      </c>
      <c r="H82" s="18">
        <v>616</v>
      </c>
      <c r="I82" s="18">
        <v>341</v>
      </c>
      <c r="J82" s="18">
        <v>229</v>
      </c>
      <c r="K82" s="18">
        <v>308</v>
      </c>
      <c r="L82" s="18">
        <v>291</v>
      </c>
      <c r="M82" s="18">
        <v>164</v>
      </c>
      <c r="N82" s="18">
        <v>100</v>
      </c>
      <c r="O82" s="18">
        <v>63</v>
      </c>
      <c r="P82" s="18">
        <v>85</v>
      </c>
      <c r="Q82" s="18">
        <v>0</v>
      </c>
      <c r="R82" s="23">
        <v>26</v>
      </c>
      <c r="S82" s="20">
        <v>33</v>
      </c>
      <c r="T82" s="20">
        <v>2751</v>
      </c>
      <c r="U82" s="40">
        <f t="shared" si="2"/>
        <v>9.974610083424011</v>
      </c>
      <c r="V82" s="40">
        <f t="shared" si="3"/>
        <v>40.515052593398622</v>
      </c>
    </row>
    <row r="83" spans="1:22" x14ac:dyDescent="0.35">
      <c r="A83" s="27">
        <v>80</v>
      </c>
      <c r="C83" s="17" t="s">
        <v>20</v>
      </c>
      <c r="D83" s="18">
        <v>6</v>
      </c>
      <c r="E83" s="18">
        <v>0</v>
      </c>
      <c r="F83" s="18">
        <v>5</v>
      </c>
      <c r="G83" s="18">
        <v>5</v>
      </c>
      <c r="H83" s="18">
        <v>11</v>
      </c>
      <c r="I83" s="18">
        <v>25</v>
      </c>
      <c r="J83" s="18">
        <v>20</v>
      </c>
      <c r="K83" s="18">
        <v>22</v>
      </c>
      <c r="L83" s="18">
        <v>42</v>
      </c>
      <c r="M83" s="18">
        <v>39</v>
      </c>
      <c r="N83" s="18">
        <v>30</v>
      </c>
      <c r="O83" s="18">
        <v>15</v>
      </c>
      <c r="P83" s="18">
        <v>7</v>
      </c>
      <c r="Q83" s="18">
        <v>3</v>
      </c>
      <c r="R83" s="23">
        <v>3</v>
      </c>
      <c r="S83" s="20">
        <v>3</v>
      </c>
      <c r="T83" s="20">
        <v>239</v>
      </c>
      <c r="U83" s="40">
        <f t="shared" si="2"/>
        <v>4.6610169491525424</v>
      </c>
      <c r="V83" s="40">
        <f t="shared" si="3"/>
        <v>11.440677966101696</v>
      </c>
    </row>
    <row r="84" spans="1:22" x14ac:dyDescent="0.35">
      <c r="A84" s="27">
        <v>81</v>
      </c>
      <c r="B84" s="13" t="s">
        <v>71</v>
      </c>
      <c r="C84" s="17" t="s">
        <v>15</v>
      </c>
      <c r="D84" s="18">
        <v>39</v>
      </c>
      <c r="E84" s="18">
        <v>23</v>
      </c>
      <c r="F84" s="18">
        <v>17</v>
      </c>
      <c r="G84" s="18">
        <v>87</v>
      </c>
      <c r="H84" s="18">
        <v>267</v>
      </c>
      <c r="I84" s="18">
        <v>214</v>
      </c>
      <c r="J84" s="18">
        <v>167</v>
      </c>
      <c r="K84" s="18">
        <v>225</v>
      </c>
      <c r="L84" s="18">
        <v>208</v>
      </c>
      <c r="M84" s="18">
        <v>149</v>
      </c>
      <c r="N84" s="18">
        <v>130</v>
      </c>
      <c r="O84" s="18">
        <v>110</v>
      </c>
      <c r="P84" s="18">
        <v>121</v>
      </c>
      <c r="Q84" s="18">
        <v>32</v>
      </c>
      <c r="R84" s="23">
        <v>47</v>
      </c>
      <c r="S84" s="20">
        <v>50</v>
      </c>
      <c r="T84" s="20">
        <v>1884</v>
      </c>
      <c r="U84" s="40">
        <f t="shared" si="2"/>
        <v>4.1887592788971366</v>
      </c>
      <c r="V84" s="40">
        <f t="shared" si="3"/>
        <v>22.95864262990456</v>
      </c>
    </row>
    <row r="85" spans="1:22" x14ac:dyDescent="0.35">
      <c r="A85" s="27">
        <v>82</v>
      </c>
      <c r="C85" s="17" t="s">
        <v>16</v>
      </c>
      <c r="D85" s="18">
        <v>9</v>
      </c>
      <c r="E85" s="18">
        <v>3</v>
      </c>
      <c r="F85" s="18">
        <v>19</v>
      </c>
      <c r="G85" s="18">
        <v>32</v>
      </c>
      <c r="H85" s="18">
        <v>53</v>
      </c>
      <c r="I85" s="18">
        <v>146</v>
      </c>
      <c r="J85" s="18">
        <v>156</v>
      </c>
      <c r="K85" s="18">
        <v>189</v>
      </c>
      <c r="L85" s="18">
        <v>220</v>
      </c>
      <c r="M85" s="18">
        <v>185</v>
      </c>
      <c r="N85" s="18">
        <v>137</v>
      </c>
      <c r="O85" s="18">
        <v>54</v>
      </c>
      <c r="P85" s="18">
        <v>59</v>
      </c>
      <c r="Q85" s="18">
        <v>28</v>
      </c>
      <c r="R85" s="23">
        <v>17</v>
      </c>
      <c r="S85" s="20">
        <v>27</v>
      </c>
      <c r="T85" s="20">
        <v>1347</v>
      </c>
      <c r="U85" s="40">
        <f t="shared" si="2"/>
        <v>2.3238380809595203</v>
      </c>
      <c r="V85" s="40">
        <f t="shared" si="3"/>
        <v>8.695652173913043</v>
      </c>
    </row>
    <row r="86" spans="1:22" x14ac:dyDescent="0.35">
      <c r="A86" s="27">
        <v>83</v>
      </c>
      <c r="C86" s="17" t="s">
        <v>17</v>
      </c>
      <c r="D86" s="18">
        <v>5</v>
      </c>
      <c r="E86" s="18">
        <v>7</v>
      </c>
      <c r="F86" s="18">
        <v>26</v>
      </c>
      <c r="G86" s="18">
        <v>47</v>
      </c>
      <c r="H86" s="18">
        <v>59</v>
      </c>
      <c r="I86" s="18">
        <v>83</v>
      </c>
      <c r="J86" s="18">
        <v>74</v>
      </c>
      <c r="K86" s="18">
        <v>48</v>
      </c>
      <c r="L86" s="18">
        <v>47</v>
      </c>
      <c r="M86" s="18">
        <v>37</v>
      </c>
      <c r="N86" s="18">
        <v>17</v>
      </c>
      <c r="O86" s="18">
        <v>16</v>
      </c>
      <c r="P86" s="18">
        <v>12</v>
      </c>
      <c r="Q86" s="18">
        <v>5</v>
      </c>
      <c r="R86" s="23">
        <v>5</v>
      </c>
      <c r="S86" s="20">
        <v>8</v>
      </c>
      <c r="T86" s="20">
        <v>494</v>
      </c>
      <c r="U86" s="40">
        <f t="shared" si="2"/>
        <v>7.661290322580645</v>
      </c>
      <c r="V86" s="40">
        <f t="shared" si="3"/>
        <v>29.032258064516132</v>
      </c>
    </row>
    <row r="87" spans="1:22" x14ac:dyDescent="0.35">
      <c r="A87" s="27">
        <v>84</v>
      </c>
      <c r="C87" s="17" t="s">
        <v>19</v>
      </c>
      <c r="D87" s="18">
        <v>58</v>
      </c>
      <c r="E87" s="18">
        <v>28</v>
      </c>
      <c r="F87" s="18">
        <v>66</v>
      </c>
      <c r="G87" s="18">
        <v>160</v>
      </c>
      <c r="H87" s="18">
        <v>423</v>
      </c>
      <c r="I87" s="18">
        <v>223</v>
      </c>
      <c r="J87" s="18">
        <v>158</v>
      </c>
      <c r="K87" s="18">
        <v>174</v>
      </c>
      <c r="L87" s="18">
        <v>184</v>
      </c>
      <c r="M87" s="18">
        <v>100</v>
      </c>
      <c r="N87" s="18">
        <v>78</v>
      </c>
      <c r="O87" s="18">
        <v>57</v>
      </c>
      <c r="P87" s="18">
        <v>65</v>
      </c>
      <c r="Q87" s="18">
        <v>0</v>
      </c>
      <c r="R87" s="23">
        <v>9</v>
      </c>
      <c r="S87" s="20">
        <v>22</v>
      </c>
      <c r="T87" s="20">
        <v>1808</v>
      </c>
      <c r="U87" s="40">
        <f t="shared" si="2"/>
        <v>8.4210526315789469</v>
      </c>
      <c r="V87" s="40">
        <f t="shared" si="3"/>
        <v>40.720221606648202</v>
      </c>
    </row>
    <row r="88" spans="1:22" x14ac:dyDescent="0.35">
      <c r="A88" s="27">
        <v>85</v>
      </c>
      <c r="B88" s="16"/>
      <c r="C88" s="17" t="s">
        <v>20</v>
      </c>
      <c r="D88" s="18">
        <v>0</v>
      </c>
      <c r="E88" s="18">
        <v>3</v>
      </c>
      <c r="F88" s="18">
        <v>0</v>
      </c>
      <c r="G88" s="18">
        <v>3</v>
      </c>
      <c r="H88" s="18">
        <v>12</v>
      </c>
      <c r="I88" s="18">
        <v>30</v>
      </c>
      <c r="J88" s="18">
        <v>19</v>
      </c>
      <c r="K88" s="18">
        <v>16</v>
      </c>
      <c r="L88" s="18">
        <v>12</v>
      </c>
      <c r="M88" s="18">
        <v>17</v>
      </c>
      <c r="N88" s="18">
        <v>12</v>
      </c>
      <c r="O88" s="18">
        <v>8</v>
      </c>
      <c r="P88" s="18">
        <v>3</v>
      </c>
      <c r="Q88" s="18">
        <v>0</v>
      </c>
      <c r="R88" s="23">
        <v>0</v>
      </c>
      <c r="S88" s="20">
        <v>0</v>
      </c>
      <c r="T88" s="20">
        <v>149</v>
      </c>
      <c r="U88" s="40">
        <f t="shared" si="2"/>
        <v>2.2222222222222223</v>
      </c>
      <c r="V88" s="40">
        <f t="shared" si="3"/>
        <v>13.333333333333334</v>
      </c>
    </row>
    <row r="89" spans="1:22" x14ac:dyDescent="0.35">
      <c r="A89" s="27">
        <v>86</v>
      </c>
      <c r="B89" s="13" t="s">
        <v>29</v>
      </c>
      <c r="C89" s="17" t="s">
        <v>15</v>
      </c>
      <c r="D89" s="18">
        <v>228</v>
      </c>
      <c r="E89" s="18">
        <v>127</v>
      </c>
      <c r="F89" s="18">
        <v>142</v>
      </c>
      <c r="G89" s="18">
        <v>379</v>
      </c>
      <c r="H89" s="18">
        <v>1343</v>
      </c>
      <c r="I89" s="18">
        <v>790</v>
      </c>
      <c r="J89" s="18">
        <v>648</v>
      </c>
      <c r="K89" s="18">
        <v>946</v>
      </c>
      <c r="L89" s="18">
        <v>1222</v>
      </c>
      <c r="M89" s="18">
        <v>1065</v>
      </c>
      <c r="N89" s="18">
        <v>1207</v>
      </c>
      <c r="O89" s="18">
        <v>1239</v>
      </c>
      <c r="P89" s="18">
        <v>1783</v>
      </c>
      <c r="Q89" s="18">
        <v>868</v>
      </c>
      <c r="R89" s="23">
        <v>718</v>
      </c>
      <c r="S89" s="20">
        <v>863</v>
      </c>
      <c r="T89" s="20">
        <v>13576</v>
      </c>
      <c r="U89" s="40">
        <f t="shared" si="2"/>
        <v>3.663030660377359</v>
      </c>
      <c r="V89" s="40">
        <f t="shared" si="3"/>
        <v>16.354658018867923</v>
      </c>
    </row>
    <row r="90" spans="1:22" x14ac:dyDescent="0.35">
      <c r="A90" s="27">
        <v>87</v>
      </c>
      <c r="C90" s="17" t="s">
        <v>16</v>
      </c>
      <c r="D90" s="18">
        <v>69</v>
      </c>
      <c r="E90" s="18">
        <v>57</v>
      </c>
      <c r="F90" s="18">
        <v>189</v>
      </c>
      <c r="G90" s="18">
        <v>286</v>
      </c>
      <c r="H90" s="18">
        <v>372</v>
      </c>
      <c r="I90" s="18">
        <v>787</v>
      </c>
      <c r="J90" s="18">
        <v>950</v>
      </c>
      <c r="K90" s="18">
        <v>1290</v>
      </c>
      <c r="L90" s="18">
        <v>1872</v>
      </c>
      <c r="M90" s="18">
        <v>1644</v>
      </c>
      <c r="N90" s="18">
        <v>1608</v>
      </c>
      <c r="O90" s="18">
        <v>1470</v>
      </c>
      <c r="P90" s="18">
        <v>1839</v>
      </c>
      <c r="Q90" s="18">
        <v>1211</v>
      </c>
      <c r="R90" s="23">
        <v>675</v>
      </c>
      <c r="S90" s="20">
        <v>609</v>
      </c>
      <c r="T90" s="20">
        <v>14921</v>
      </c>
      <c r="U90" s="40">
        <f t="shared" si="2"/>
        <v>2.110128617363344</v>
      </c>
      <c r="V90" s="40">
        <f t="shared" si="3"/>
        <v>6.5179528403001079</v>
      </c>
    </row>
    <row r="91" spans="1:22" x14ac:dyDescent="0.35">
      <c r="A91" s="27">
        <v>88</v>
      </c>
      <c r="C91" s="17" t="s">
        <v>17</v>
      </c>
      <c r="D91" s="18">
        <v>99</v>
      </c>
      <c r="E91" s="18">
        <v>54</v>
      </c>
      <c r="F91" s="18">
        <v>283</v>
      </c>
      <c r="G91" s="18">
        <v>309</v>
      </c>
      <c r="H91" s="18">
        <v>352</v>
      </c>
      <c r="I91" s="18">
        <v>639</v>
      </c>
      <c r="J91" s="18">
        <v>581</v>
      </c>
      <c r="K91" s="18">
        <v>608</v>
      </c>
      <c r="L91" s="18">
        <v>693</v>
      </c>
      <c r="M91" s="18">
        <v>505</v>
      </c>
      <c r="N91" s="18">
        <v>242</v>
      </c>
      <c r="O91" s="18">
        <v>222</v>
      </c>
      <c r="P91" s="18">
        <v>204</v>
      </c>
      <c r="Q91" s="18">
        <v>81</v>
      </c>
      <c r="R91" s="23">
        <v>74</v>
      </c>
      <c r="S91" s="20">
        <v>24</v>
      </c>
      <c r="T91" s="20">
        <v>4977</v>
      </c>
      <c r="U91" s="40">
        <f t="shared" si="2"/>
        <v>8.7726358148893357</v>
      </c>
      <c r="V91" s="40">
        <f t="shared" si="3"/>
        <v>22.072434607645874</v>
      </c>
    </row>
    <row r="92" spans="1:22" x14ac:dyDescent="0.35">
      <c r="A92" s="27">
        <v>89</v>
      </c>
      <c r="C92" s="17" t="s">
        <v>19</v>
      </c>
      <c r="D92" s="18">
        <v>732</v>
      </c>
      <c r="E92" s="18">
        <v>256</v>
      </c>
      <c r="F92" s="18">
        <v>647</v>
      </c>
      <c r="G92" s="18">
        <v>1368</v>
      </c>
      <c r="H92" s="18">
        <v>2870</v>
      </c>
      <c r="I92" s="18">
        <v>1555</v>
      </c>
      <c r="J92" s="18">
        <v>1141</v>
      </c>
      <c r="K92" s="18">
        <v>1307</v>
      </c>
      <c r="L92" s="18">
        <v>1539</v>
      </c>
      <c r="M92" s="18">
        <v>1384</v>
      </c>
      <c r="N92" s="18">
        <v>1388</v>
      </c>
      <c r="O92" s="18">
        <v>1104</v>
      </c>
      <c r="P92" s="18">
        <v>1727</v>
      </c>
      <c r="Q92" s="18">
        <v>0</v>
      </c>
      <c r="R92" s="23">
        <v>347</v>
      </c>
      <c r="S92" s="20">
        <v>383</v>
      </c>
      <c r="T92" s="20">
        <v>17739</v>
      </c>
      <c r="U92" s="40">
        <f t="shared" si="2"/>
        <v>9.2123056118999322</v>
      </c>
      <c r="V92" s="40">
        <f t="shared" si="3"/>
        <v>33.091052512959209</v>
      </c>
    </row>
    <row r="93" spans="1:22" x14ac:dyDescent="0.35">
      <c r="A93" s="27">
        <v>90</v>
      </c>
      <c r="C93" s="17" t="s">
        <v>20</v>
      </c>
      <c r="D93" s="18">
        <v>51</v>
      </c>
      <c r="E93" s="18">
        <v>14</v>
      </c>
      <c r="F93" s="18">
        <v>37</v>
      </c>
      <c r="G93" s="18">
        <v>51</v>
      </c>
      <c r="H93" s="18">
        <v>117</v>
      </c>
      <c r="I93" s="18">
        <v>268</v>
      </c>
      <c r="J93" s="18">
        <v>259</v>
      </c>
      <c r="K93" s="18">
        <v>524</v>
      </c>
      <c r="L93" s="18">
        <v>572</v>
      </c>
      <c r="M93" s="18">
        <v>471</v>
      </c>
      <c r="N93" s="18">
        <v>365</v>
      </c>
      <c r="O93" s="18">
        <v>297</v>
      </c>
      <c r="P93" s="18">
        <v>309</v>
      </c>
      <c r="Q93" s="18">
        <v>107</v>
      </c>
      <c r="R93" s="23">
        <v>52</v>
      </c>
      <c r="S93" s="20">
        <v>44</v>
      </c>
      <c r="T93" s="20">
        <v>3541</v>
      </c>
      <c r="U93" s="40">
        <f t="shared" si="2"/>
        <v>2.8829847371396271</v>
      </c>
      <c r="V93" s="40">
        <f t="shared" si="3"/>
        <v>7.6314301865460719</v>
      </c>
    </row>
    <row r="94" spans="1:22" x14ac:dyDescent="0.35">
      <c r="A94" s="27">
        <v>91</v>
      </c>
      <c r="B94" s="16" t="s">
        <v>72</v>
      </c>
      <c r="C94" s="17" t="s">
        <v>15</v>
      </c>
      <c r="D94" s="18">
        <v>141</v>
      </c>
      <c r="E94" s="18">
        <v>66</v>
      </c>
      <c r="F94" s="18">
        <v>102</v>
      </c>
      <c r="G94" s="18">
        <v>266</v>
      </c>
      <c r="H94" s="18">
        <v>1218</v>
      </c>
      <c r="I94" s="18">
        <v>833</v>
      </c>
      <c r="J94" s="18">
        <v>702</v>
      </c>
      <c r="K94" s="18">
        <v>803</v>
      </c>
      <c r="L94" s="18">
        <v>673</v>
      </c>
      <c r="M94" s="18">
        <v>439</v>
      </c>
      <c r="N94" s="18">
        <v>326</v>
      </c>
      <c r="O94" s="18">
        <v>281</v>
      </c>
      <c r="P94" s="18">
        <v>286</v>
      </c>
      <c r="Q94" s="18">
        <v>88</v>
      </c>
      <c r="R94" s="23">
        <v>83</v>
      </c>
      <c r="S94" s="20">
        <v>108</v>
      </c>
      <c r="T94" s="20">
        <v>6424</v>
      </c>
      <c r="U94" s="40">
        <f t="shared" si="2"/>
        <v>4.8168355416991426</v>
      </c>
      <c r="V94" s="40">
        <f t="shared" si="3"/>
        <v>27.950116913484024</v>
      </c>
    </row>
    <row r="95" spans="1:22" x14ac:dyDescent="0.35">
      <c r="A95" s="27">
        <v>92</v>
      </c>
      <c r="C95" s="17" t="s">
        <v>16</v>
      </c>
      <c r="D95" s="18">
        <v>19</v>
      </c>
      <c r="E95" s="18">
        <v>16</v>
      </c>
      <c r="F95" s="18">
        <v>45</v>
      </c>
      <c r="G95" s="18">
        <v>100</v>
      </c>
      <c r="H95" s="18">
        <v>142</v>
      </c>
      <c r="I95" s="18">
        <v>357</v>
      </c>
      <c r="J95" s="18">
        <v>452</v>
      </c>
      <c r="K95" s="18">
        <v>589</v>
      </c>
      <c r="L95" s="18">
        <v>711</v>
      </c>
      <c r="M95" s="18">
        <v>433</v>
      </c>
      <c r="N95" s="18">
        <v>278</v>
      </c>
      <c r="O95" s="18">
        <v>181</v>
      </c>
      <c r="P95" s="18">
        <v>127</v>
      </c>
      <c r="Q95" s="18">
        <v>62</v>
      </c>
      <c r="R95" s="23">
        <v>34</v>
      </c>
      <c r="S95" s="20">
        <v>23</v>
      </c>
      <c r="T95" s="20">
        <v>3558</v>
      </c>
      <c r="U95" s="40">
        <f t="shared" si="2"/>
        <v>2.241524236480807</v>
      </c>
      <c r="V95" s="40">
        <f t="shared" si="3"/>
        <v>9.0221350518352477</v>
      </c>
    </row>
    <row r="96" spans="1:22" x14ac:dyDescent="0.35">
      <c r="A96" s="27">
        <v>93</v>
      </c>
      <c r="C96" s="17" t="s">
        <v>17</v>
      </c>
      <c r="D96" s="18">
        <v>19</v>
      </c>
      <c r="E96" s="18">
        <v>16</v>
      </c>
      <c r="F96" s="18">
        <v>113</v>
      </c>
      <c r="G96" s="18">
        <v>170</v>
      </c>
      <c r="H96" s="18">
        <v>203</v>
      </c>
      <c r="I96" s="18">
        <v>298</v>
      </c>
      <c r="J96" s="18">
        <v>216</v>
      </c>
      <c r="K96" s="18">
        <v>217</v>
      </c>
      <c r="L96" s="18">
        <v>144</v>
      </c>
      <c r="M96" s="18">
        <v>90</v>
      </c>
      <c r="N96" s="18">
        <v>27</v>
      </c>
      <c r="O96" s="18">
        <v>23</v>
      </c>
      <c r="P96" s="18">
        <v>13</v>
      </c>
      <c r="Q96" s="18">
        <v>11</v>
      </c>
      <c r="R96" s="23">
        <v>12</v>
      </c>
      <c r="S96" s="20">
        <v>5</v>
      </c>
      <c r="T96" s="20">
        <v>1584</v>
      </c>
      <c r="U96" s="40">
        <f t="shared" si="2"/>
        <v>9.3849080532656952</v>
      </c>
      <c r="V96" s="40">
        <f t="shared" si="3"/>
        <v>33.037412809131261</v>
      </c>
    </row>
    <row r="97" spans="1:22" x14ac:dyDescent="0.35">
      <c r="A97" s="27">
        <v>94</v>
      </c>
      <c r="C97" s="17" t="s">
        <v>19</v>
      </c>
      <c r="D97" s="18">
        <v>212</v>
      </c>
      <c r="E97" s="18">
        <v>104</v>
      </c>
      <c r="F97" s="18">
        <v>247</v>
      </c>
      <c r="G97" s="18">
        <v>524</v>
      </c>
      <c r="H97" s="18">
        <v>1500</v>
      </c>
      <c r="I97" s="18">
        <v>895</v>
      </c>
      <c r="J97" s="18">
        <v>542</v>
      </c>
      <c r="K97" s="18">
        <v>532</v>
      </c>
      <c r="L97" s="18">
        <v>449</v>
      </c>
      <c r="M97" s="18">
        <v>285</v>
      </c>
      <c r="N97" s="18">
        <v>217</v>
      </c>
      <c r="O97" s="18">
        <v>131</v>
      </c>
      <c r="P97" s="18">
        <v>158</v>
      </c>
      <c r="Q97" s="18">
        <v>0</v>
      </c>
      <c r="R97" s="23">
        <v>28</v>
      </c>
      <c r="S97" s="20">
        <v>73</v>
      </c>
      <c r="T97" s="20">
        <v>5874</v>
      </c>
      <c r="U97" s="40">
        <f t="shared" si="2"/>
        <v>9.5472274037646265</v>
      </c>
      <c r="V97" s="40">
        <f t="shared" si="3"/>
        <v>43.869764286925559</v>
      </c>
    </row>
    <row r="98" spans="1:22" x14ac:dyDescent="0.35">
      <c r="A98" s="27">
        <v>95</v>
      </c>
      <c r="C98" s="17" t="s">
        <v>20</v>
      </c>
      <c r="D98" s="18">
        <v>10</v>
      </c>
      <c r="E98" s="18">
        <v>0</v>
      </c>
      <c r="F98" s="18">
        <v>9</v>
      </c>
      <c r="G98" s="18">
        <v>5</v>
      </c>
      <c r="H98" s="18">
        <v>24</v>
      </c>
      <c r="I98" s="18">
        <v>76</v>
      </c>
      <c r="J98" s="18">
        <v>61</v>
      </c>
      <c r="K98" s="18">
        <v>66</v>
      </c>
      <c r="L98" s="18">
        <v>63</v>
      </c>
      <c r="M98" s="18">
        <v>30</v>
      </c>
      <c r="N98" s="18">
        <v>22</v>
      </c>
      <c r="O98" s="18">
        <v>10</v>
      </c>
      <c r="P98" s="18">
        <v>19</v>
      </c>
      <c r="Q98" s="18">
        <v>3</v>
      </c>
      <c r="R98" s="23">
        <v>0</v>
      </c>
      <c r="S98" s="20">
        <v>3</v>
      </c>
      <c r="T98" s="20">
        <v>413</v>
      </c>
      <c r="U98" s="40">
        <f t="shared" si="2"/>
        <v>4.7381546134663344</v>
      </c>
      <c r="V98" s="40">
        <f t="shared" si="3"/>
        <v>11.970074812967582</v>
      </c>
    </row>
    <row r="99" spans="1:22" x14ac:dyDescent="0.35">
      <c r="A99" s="27">
        <v>96</v>
      </c>
      <c r="B99" s="13" t="s">
        <v>30</v>
      </c>
      <c r="C99" s="17" t="s">
        <v>15</v>
      </c>
      <c r="D99" s="18">
        <v>186</v>
      </c>
      <c r="E99" s="18">
        <v>75</v>
      </c>
      <c r="F99" s="18">
        <v>142</v>
      </c>
      <c r="G99" s="18">
        <v>314</v>
      </c>
      <c r="H99" s="18">
        <v>1196</v>
      </c>
      <c r="I99" s="18">
        <v>1041</v>
      </c>
      <c r="J99" s="18">
        <v>878</v>
      </c>
      <c r="K99" s="18">
        <v>1137</v>
      </c>
      <c r="L99" s="18">
        <v>1306</v>
      </c>
      <c r="M99" s="18">
        <v>1056</v>
      </c>
      <c r="N99" s="18">
        <v>1155</v>
      </c>
      <c r="O99" s="18">
        <v>1098</v>
      </c>
      <c r="P99" s="18">
        <v>1248</v>
      </c>
      <c r="Q99" s="18">
        <v>417</v>
      </c>
      <c r="R99" s="23">
        <v>361</v>
      </c>
      <c r="S99" s="20">
        <v>276</v>
      </c>
      <c r="T99" s="20">
        <v>11891</v>
      </c>
      <c r="U99" s="40">
        <f t="shared" si="2"/>
        <v>3.3905434965505639</v>
      </c>
      <c r="V99" s="40">
        <f t="shared" si="3"/>
        <v>16.094565034494362</v>
      </c>
    </row>
    <row r="100" spans="1:22" x14ac:dyDescent="0.35">
      <c r="A100" s="27">
        <v>97</v>
      </c>
      <c r="B100" s="16"/>
      <c r="C100" s="17" t="s">
        <v>16</v>
      </c>
      <c r="D100" s="18">
        <v>54</v>
      </c>
      <c r="E100" s="18">
        <v>30</v>
      </c>
      <c r="F100" s="18">
        <v>125</v>
      </c>
      <c r="G100" s="18">
        <v>185</v>
      </c>
      <c r="H100" s="18">
        <v>306</v>
      </c>
      <c r="I100" s="18">
        <v>799</v>
      </c>
      <c r="J100" s="18">
        <v>1201</v>
      </c>
      <c r="K100" s="18">
        <v>1887</v>
      </c>
      <c r="L100" s="18">
        <v>2650</v>
      </c>
      <c r="M100" s="18">
        <v>2287</v>
      </c>
      <c r="N100" s="18">
        <v>1727</v>
      </c>
      <c r="O100" s="18">
        <v>1314</v>
      </c>
      <c r="P100" s="18">
        <v>1196</v>
      </c>
      <c r="Q100" s="18">
        <v>523</v>
      </c>
      <c r="R100" s="23">
        <v>168</v>
      </c>
      <c r="S100" s="20">
        <v>147</v>
      </c>
      <c r="T100" s="20">
        <v>14597</v>
      </c>
      <c r="U100" s="40">
        <f t="shared" si="2"/>
        <v>1.4316049044455099</v>
      </c>
      <c r="V100" s="40">
        <f t="shared" si="3"/>
        <v>4.7948489622576886</v>
      </c>
    </row>
    <row r="101" spans="1:22" x14ac:dyDescent="0.35">
      <c r="A101" s="27">
        <v>98</v>
      </c>
      <c r="C101" s="17" t="s">
        <v>17</v>
      </c>
      <c r="D101" s="18">
        <v>95</v>
      </c>
      <c r="E101" s="18">
        <v>49</v>
      </c>
      <c r="F101" s="18">
        <v>308</v>
      </c>
      <c r="G101" s="18">
        <v>476</v>
      </c>
      <c r="H101" s="18">
        <v>590</v>
      </c>
      <c r="I101" s="18">
        <v>912</v>
      </c>
      <c r="J101" s="18">
        <v>863</v>
      </c>
      <c r="K101" s="18">
        <v>909</v>
      </c>
      <c r="L101" s="18">
        <v>941</v>
      </c>
      <c r="M101" s="18">
        <v>546</v>
      </c>
      <c r="N101" s="18">
        <v>305</v>
      </c>
      <c r="O101" s="18">
        <v>229</v>
      </c>
      <c r="P101" s="18">
        <v>144</v>
      </c>
      <c r="Q101" s="18">
        <v>51</v>
      </c>
      <c r="R101" s="23">
        <v>38</v>
      </c>
      <c r="S101" s="20">
        <v>23</v>
      </c>
      <c r="T101" s="20">
        <v>6476</v>
      </c>
      <c r="U101" s="40">
        <f t="shared" si="2"/>
        <v>6.9763852446365178</v>
      </c>
      <c r="V101" s="40">
        <f t="shared" si="3"/>
        <v>23.429541595925297</v>
      </c>
    </row>
    <row r="102" spans="1:22" x14ac:dyDescent="0.35">
      <c r="A102" s="27">
        <v>99</v>
      </c>
      <c r="C102" s="17" t="s">
        <v>19</v>
      </c>
      <c r="D102" s="18">
        <v>522</v>
      </c>
      <c r="E102" s="18">
        <v>183</v>
      </c>
      <c r="F102" s="18">
        <v>422</v>
      </c>
      <c r="G102" s="18">
        <v>978</v>
      </c>
      <c r="H102" s="18">
        <v>2648</v>
      </c>
      <c r="I102" s="18">
        <v>1752</v>
      </c>
      <c r="J102" s="18">
        <v>1101</v>
      </c>
      <c r="K102" s="18">
        <v>1390</v>
      </c>
      <c r="L102" s="18">
        <v>1438</v>
      </c>
      <c r="M102" s="18">
        <v>1077</v>
      </c>
      <c r="N102" s="18">
        <v>909</v>
      </c>
      <c r="O102" s="18">
        <v>621</v>
      </c>
      <c r="P102" s="18">
        <v>824</v>
      </c>
      <c r="Q102" s="18">
        <v>0</v>
      </c>
      <c r="R102" s="23">
        <v>116</v>
      </c>
      <c r="S102" s="20">
        <v>174</v>
      </c>
      <c r="T102" s="20">
        <v>14159</v>
      </c>
      <c r="U102" s="40">
        <f t="shared" si="2"/>
        <v>7.9618509360649945</v>
      </c>
      <c r="V102" s="40">
        <f t="shared" si="3"/>
        <v>33.578240904274111</v>
      </c>
    </row>
    <row r="103" spans="1:22" x14ac:dyDescent="0.35">
      <c r="A103" s="27">
        <v>100</v>
      </c>
      <c r="C103" s="17" t="s">
        <v>20</v>
      </c>
      <c r="D103" s="18">
        <v>16</v>
      </c>
      <c r="E103" s="18">
        <v>9</v>
      </c>
      <c r="F103" s="18">
        <v>17</v>
      </c>
      <c r="G103" s="18">
        <v>29</v>
      </c>
      <c r="H103" s="18">
        <v>61</v>
      </c>
      <c r="I103" s="18">
        <v>166</v>
      </c>
      <c r="J103" s="18">
        <v>115</v>
      </c>
      <c r="K103" s="18">
        <v>202</v>
      </c>
      <c r="L103" s="18">
        <v>234</v>
      </c>
      <c r="M103" s="18">
        <v>155</v>
      </c>
      <c r="N103" s="18">
        <v>129</v>
      </c>
      <c r="O103" s="18">
        <v>87</v>
      </c>
      <c r="P103" s="18">
        <v>85</v>
      </c>
      <c r="Q103" s="18">
        <v>28</v>
      </c>
      <c r="R103" s="23">
        <v>12</v>
      </c>
      <c r="S103" s="20">
        <v>12</v>
      </c>
      <c r="T103" s="20">
        <v>1347</v>
      </c>
      <c r="U103" s="40">
        <f t="shared" si="2"/>
        <v>3.0950626381724393</v>
      </c>
      <c r="V103" s="40">
        <f t="shared" si="3"/>
        <v>9.7273397199705229</v>
      </c>
    </row>
    <row r="104" spans="1:22" x14ac:dyDescent="0.35">
      <c r="A104" s="27">
        <v>101</v>
      </c>
      <c r="B104" s="13" t="s">
        <v>73</v>
      </c>
      <c r="C104" s="17" t="s">
        <v>15</v>
      </c>
      <c r="D104" s="18">
        <v>28</v>
      </c>
      <c r="E104" s="18">
        <v>15</v>
      </c>
      <c r="F104" s="18">
        <v>21</v>
      </c>
      <c r="G104" s="18">
        <v>77</v>
      </c>
      <c r="H104" s="18">
        <v>244</v>
      </c>
      <c r="I104" s="18">
        <v>181</v>
      </c>
      <c r="J104" s="18">
        <v>137</v>
      </c>
      <c r="K104" s="18">
        <v>161</v>
      </c>
      <c r="L104" s="18">
        <v>143</v>
      </c>
      <c r="M104" s="18">
        <v>101</v>
      </c>
      <c r="N104" s="18">
        <v>62</v>
      </c>
      <c r="O104" s="18">
        <v>61</v>
      </c>
      <c r="P104" s="18">
        <v>57</v>
      </c>
      <c r="Q104" s="18">
        <v>9</v>
      </c>
      <c r="R104" s="23">
        <v>8</v>
      </c>
      <c r="S104" s="20">
        <v>22</v>
      </c>
      <c r="T104" s="20">
        <v>1344</v>
      </c>
      <c r="U104" s="40">
        <f t="shared" si="2"/>
        <v>4.8229088168801812</v>
      </c>
      <c r="V104" s="40">
        <f t="shared" si="3"/>
        <v>29.012810851544842</v>
      </c>
    </row>
    <row r="105" spans="1:22" x14ac:dyDescent="0.35">
      <c r="A105" s="27">
        <v>102</v>
      </c>
      <c r="C105" s="17" t="s">
        <v>16</v>
      </c>
      <c r="D105" s="18">
        <v>7</v>
      </c>
      <c r="E105" s="18">
        <v>0</v>
      </c>
      <c r="F105" s="18">
        <v>10</v>
      </c>
      <c r="G105" s="18">
        <v>30</v>
      </c>
      <c r="H105" s="18">
        <v>56</v>
      </c>
      <c r="I105" s="18">
        <v>71</v>
      </c>
      <c r="J105" s="18">
        <v>117</v>
      </c>
      <c r="K105" s="18">
        <v>129</v>
      </c>
      <c r="L105" s="18">
        <v>160</v>
      </c>
      <c r="M105" s="18">
        <v>108</v>
      </c>
      <c r="N105" s="18">
        <v>54</v>
      </c>
      <c r="O105" s="18">
        <v>32</v>
      </c>
      <c r="P105" s="18">
        <v>29</v>
      </c>
      <c r="Q105" s="18">
        <v>6</v>
      </c>
      <c r="R105" s="23">
        <v>8</v>
      </c>
      <c r="S105" s="20">
        <v>14</v>
      </c>
      <c r="T105" s="20">
        <v>833</v>
      </c>
      <c r="U105" s="40">
        <f t="shared" si="2"/>
        <v>2.0457280385078223</v>
      </c>
      <c r="V105" s="40">
        <f t="shared" si="3"/>
        <v>12.394705174488568</v>
      </c>
    </row>
    <row r="106" spans="1:22" x14ac:dyDescent="0.35">
      <c r="A106" s="27">
        <v>103</v>
      </c>
      <c r="B106" s="16"/>
      <c r="C106" s="17" t="s">
        <v>17</v>
      </c>
      <c r="D106" s="18">
        <v>0</v>
      </c>
      <c r="E106" s="18">
        <v>4</v>
      </c>
      <c r="F106" s="18">
        <v>28</v>
      </c>
      <c r="G106" s="18">
        <v>33</v>
      </c>
      <c r="H106" s="18">
        <v>44</v>
      </c>
      <c r="I106" s="18">
        <v>59</v>
      </c>
      <c r="J106" s="18">
        <v>42</v>
      </c>
      <c r="K106" s="18">
        <v>39</v>
      </c>
      <c r="L106" s="18">
        <v>24</v>
      </c>
      <c r="M106" s="18">
        <v>13</v>
      </c>
      <c r="N106" s="18">
        <v>7</v>
      </c>
      <c r="O106" s="18">
        <v>5</v>
      </c>
      <c r="P106" s="18">
        <v>4</v>
      </c>
      <c r="Q106" s="18">
        <v>0</v>
      </c>
      <c r="R106" s="23">
        <v>5</v>
      </c>
      <c r="S106" s="20">
        <v>0</v>
      </c>
      <c r="T106" s="20">
        <v>308</v>
      </c>
      <c r="U106" s="40">
        <f t="shared" si="2"/>
        <v>10.423452768729643</v>
      </c>
      <c r="V106" s="40">
        <f t="shared" si="3"/>
        <v>35.504885993485338</v>
      </c>
    </row>
    <row r="107" spans="1:22" x14ac:dyDescent="0.35">
      <c r="A107" s="27">
        <v>104</v>
      </c>
      <c r="C107" s="17" t="s">
        <v>19</v>
      </c>
      <c r="D107" s="18">
        <v>49</v>
      </c>
      <c r="E107" s="18">
        <v>17</v>
      </c>
      <c r="F107" s="18">
        <v>56</v>
      </c>
      <c r="G107" s="18">
        <v>106</v>
      </c>
      <c r="H107" s="18">
        <v>400</v>
      </c>
      <c r="I107" s="18">
        <v>186</v>
      </c>
      <c r="J107" s="18">
        <v>108</v>
      </c>
      <c r="K107" s="18">
        <v>124</v>
      </c>
      <c r="L107" s="18">
        <v>98</v>
      </c>
      <c r="M107" s="18">
        <v>64</v>
      </c>
      <c r="N107" s="18">
        <v>44</v>
      </c>
      <c r="O107" s="18">
        <v>26</v>
      </c>
      <c r="P107" s="18">
        <v>29</v>
      </c>
      <c r="Q107" s="18">
        <v>0</v>
      </c>
      <c r="R107" s="23">
        <v>6</v>
      </c>
      <c r="S107" s="20">
        <v>23</v>
      </c>
      <c r="T107" s="20">
        <v>1344</v>
      </c>
      <c r="U107" s="40">
        <f t="shared" si="2"/>
        <v>9.1317365269461082</v>
      </c>
      <c r="V107" s="40">
        <f t="shared" si="3"/>
        <v>47.005988023952092</v>
      </c>
    </row>
    <row r="108" spans="1:22" x14ac:dyDescent="0.35">
      <c r="A108" s="27">
        <v>105</v>
      </c>
      <c r="C108" s="17" t="s">
        <v>20</v>
      </c>
      <c r="D108" s="18">
        <v>3</v>
      </c>
      <c r="E108" s="18">
        <v>0</v>
      </c>
      <c r="F108" s="18">
        <v>5</v>
      </c>
      <c r="G108" s="18">
        <v>0</v>
      </c>
      <c r="H108" s="18">
        <v>3</v>
      </c>
      <c r="I108" s="18">
        <v>26</v>
      </c>
      <c r="J108" s="18">
        <v>9</v>
      </c>
      <c r="K108" s="18">
        <v>14</v>
      </c>
      <c r="L108" s="18">
        <v>15</v>
      </c>
      <c r="M108" s="18">
        <v>5</v>
      </c>
      <c r="N108" s="18">
        <v>3</v>
      </c>
      <c r="O108" s="18">
        <v>0</v>
      </c>
      <c r="P108" s="18">
        <v>0</v>
      </c>
      <c r="Q108" s="18">
        <v>0</v>
      </c>
      <c r="R108" s="23">
        <v>5</v>
      </c>
      <c r="S108" s="20">
        <v>0</v>
      </c>
      <c r="T108" s="20">
        <v>91</v>
      </c>
      <c r="U108" s="40">
        <f t="shared" si="2"/>
        <v>9.0909090909090917</v>
      </c>
      <c r="V108" s="40">
        <f t="shared" si="3"/>
        <v>12.5</v>
      </c>
    </row>
    <row r="109" spans="1:22" x14ac:dyDescent="0.35">
      <c r="A109" s="27">
        <v>106</v>
      </c>
      <c r="B109" s="13" t="s">
        <v>31</v>
      </c>
      <c r="C109" s="17" t="s">
        <v>15</v>
      </c>
      <c r="D109" s="18">
        <v>246</v>
      </c>
      <c r="E109" s="18">
        <v>98</v>
      </c>
      <c r="F109" s="18">
        <v>136</v>
      </c>
      <c r="G109" s="18">
        <v>297</v>
      </c>
      <c r="H109" s="18">
        <v>885</v>
      </c>
      <c r="I109" s="18">
        <v>735</v>
      </c>
      <c r="J109" s="18">
        <v>739</v>
      </c>
      <c r="K109" s="18">
        <v>1128</v>
      </c>
      <c r="L109" s="18">
        <v>1243</v>
      </c>
      <c r="M109" s="18">
        <v>1072</v>
      </c>
      <c r="N109" s="18">
        <v>1121</v>
      </c>
      <c r="O109" s="18">
        <v>1228</v>
      </c>
      <c r="P109" s="18">
        <v>1687</v>
      </c>
      <c r="Q109" s="18">
        <v>856</v>
      </c>
      <c r="R109" s="23">
        <v>963</v>
      </c>
      <c r="S109" s="20">
        <v>1133</v>
      </c>
      <c r="T109" s="20">
        <v>13581</v>
      </c>
      <c r="U109" s="40">
        <f t="shared" si="2"/>
        <v>3.537996609419916</v>
      </c>
      <c r="V109" s="40">
        <f t="shared" si="3"/>
        <v>12.250313260116458</v>
      </c>
    </row>
    <row r="110" spans="1:22" x14ac:dyDescent="0.35">
      <c r="A110" s="27">
        <v>107</v>
      </c>
      <c r="C110" s="17" t="s">
        <v>16</v>
      </c>
      <c r="D110" s="18">
        <v>86</v>
      </c>
      <c r="E110" s="18">
        <v>50</v>
      </c>
      <c r="F110" s="18">
        <v>157</v>
      </c>
      <c r="G110" s="18">
        <v>173</v>
      </c>
      <c r="H110" s="18">
        <v>283</v>
      </c>
      <c r="I110" s="18">
        <v>533</v>
      </c>
      <c r="J110" s="18">
        <v>755</v>
      </c>
      <c r="K110" s="18">
        <v>1091</v>
      </c>
      <c r="L110" s="18">
        <v>1807</v>
      </c>
      <c r="M110" s="18">
        <v>1801</v>
      </c>
      <c r="N110" s="18">
        <v>1790</v>
      </c>
      <c r="O110" s="18">
        <v>1947</v>
      </c>
      <c r="P110" s="18">
        <v>2775</v>
      </c>
      <c r="Q110" s="18">
        <v>2032</v>
      </c>
      <c r="R110" s="23">
        <v>1148</v>
      </c>
      <c r="S110" s="20">
        <v>1121</v>
      </c>
      <c r="T110" s="20">
        <v>17555</v>
      </c>
      <c r="U110" s="40">
        <f t="shared" si="2"/>
        <v>1.669610804034418</v>
      </c>
      <c r="V110" s="40">
        <f t="shared" si="3"/>
        <v>4.2680494615077782</v>
      </c>
    </row>
    <row r="111" spans="1:22" x14ac:dyDescent="0.35">
      <c r="A111" s="27">
        <v>108</v>
      </c>
      <c r="C111" s="17" t="s">
        <v>17</v>
      </c>
      <c r="D111" s="18">
        <v>167</v>
      </c>
      <c r="E111" s="18">
        <v>73</v>
      </c>
      <c r="F111" s="18">
        <v>202</v>
      </c>
      <c r="G111" s="18">
        <v>203</v>
      </c>
      <c r="H111" s="18">
        <v>266</v>
      </c>
      <c r="I111" s="18">
        <v>477</v>
      </c>
      <c r="J111" s="18">
        <v>415</v>
      </c>
      <c r="K111" s="18">
        <v>500</v>
      </c>
      <c r="L111" s="18">
        <v>612</v>
      </c>
      <c r="M111" s="18">
        <v>500</v>
      </c>
      <c r="N111" s="18">
        <v>255</v>
      </c>
      <c r="O111" s="18">
        <v>260</v>
      </c>
      <c r="P111" s="18">
        <v>245</v>
      </c>
      <c r="Q111" s="18">
        <v>139</v>
      </c>
      <c r="R111" s="23">
        <v>154</v>
      </c>
      <c r="S111" s="20">
        <v>53</v>
      </c>
      <c r="T111" s="20">
        <v>4522</v>
      </c>
      <c r="U111" s="40">
        <f t="shared" si="2"/>
        <v>9.7765980977659819</v>
      </c>
      <c r="V111" s="40">
        <f t="shared" si="3"/>
        <v>20.15040920150409</v>
      </c>
    </row>
    <row r="112" spans="1:22" x14ac:dyDescent="0.35">
      <c r="A112" s="27">
        <v>109</v>
      </c>
      <c r="B112" s="16"/>
      <c r="C112" s="17" t="s">
        <v>19</v>
      </c>
      <c r="D112" s="18">
        <v>732</v>
      </c>
      <c r="E112" s="18">
        <v>228</v>
      </c>
      <c r="F112" s="18">
        <v>478</v>
      </c>
      <c r="G112" s="18">
        <v>865</v>
      </c>
      <c r="H112" s="18">
        <v>1907</v>
      </c>
      <c r="I112" s="18">
        <v>1435</v>
      </c>
      <c r="J112" s="18">
        <v>1121</v>
      </c>
      <c r="K112" s="18">
        <v>1354</v>
      </c>
      <c r="L112" s="18">
        <v>1575</v>
      </c>
      <c r="M112" s="18">
        <v>1308</v>
      </c>
      <c r="N112" s="18">
        <v>1279</v>
      </c>
      <c r="O112" s="18">
        <v>977</v>
      </c>
      <c r="P112" s="18">
        <v>1703</v>
      </c>
      <c r="Q112" s="18">
        <v>0</v>
      </c>
      <c r="R112" s="23">
        <v>385</v>
      </c>
      <c r="S112" s="20">
        <v>520</v>
      </c>
      <c r="T112" s="20">
        <v>15871</v>
      </c>
      <c r="U112" s="40">
        <f t="shared" si="2"/>
        <v>9.0628348143946553</v>
      </c>
      <c r="V112" s="40">
        <f t="shared" si="3"/>
        <v>26.533056028234704</v>
      </c>
    </row>
    <row r="113" spans="1:22" x14ac:dyDescent="0.35">
      <c r="A113" s="27">
        <v>110</v>
      </c>
      <c r="C113" s="17" t="s">
        <v>20</v>
      </c>
      <c r="D113" s="18">
        <v>90</v>
      </c>
      <c r="E113" s="18">
        <v>21</v>
      </c>
      <c r="F113" s="18">
        <v>43</v>
      </c>
      <c r="G113" s="18">
        <v>45</v>
      </c>
      <c r="H113" s="18">
        <v>67</v>
      </c>
      <c r="I113" s="18">
        <v>143</v>
      </c>
      <c r="J113" s="18">
        <v>168</v>
      </c>
      <c r="K113" s="18">
        <v>280</v>
      </c>
      <c r="L113" s="18">
        <v>313</v>
      </c>
      <c r="M113" s="18">
        <v>257</v>
      </c>
      <c r="N113" s="18">
        <v>239</v>
      </c>
      <c r="O113" s="18">
        <v>222</v>
      </c>
      <c r="P113" s="18">
        <v>210</v>
      </c>
      <c r="Q113" s="18">
        <v>81</v>
      </c>
      <c r="R113" s="23">
        <v>46</v>
      </c>
      <c r="S113" s="20">
        <v>31</v>
      </c>
      <c r="T113" s="20">
        <v>2260</v>
      </c>
      <c r="U113" s="40">
        <f t="shared" si="2"/>
        <v>6.8262411347517729</v>
      </c>
      <c r="V113" s="40">
        <f t="shared" si="3"/>
        <v>11.790780141843973</v>
      </c>
    </row>
    <row r="114" spans="1:22" x14ac:dyDescent="0.35">
      <c r="A114" s="27">
        <v>111</v>
      </c>
      <c r="B114" s="13" t="s">
        <v>74</v>
      </c>
      <c r="C114" s="17" t="s">
        <v>15</v>
      </c>
      <c r="D114" s="18">
        <v>40</v>
      </c>
      <c r="E114" s="18">
        <v>30</v>
      </c>
      <c r="F114" s="18">
        <v>47</v>
      </c>
      <c r="G114" s="18">
        <v>96</v>
      </c>
      <c r="H114" s="18">
        <v>390</v>
      </c>
      <c r="I114" s="18">
        <v>297</v>
      </c>
      <c r="J114" s="18">
        <v>218</v>
      </c>
      <c r="K114" s="18">
        <v>267</v>
      </c>
      <c r="L114" s="18">
        <v>259</v>
      </c>
      <c r="M114" s="18">
        <v>183</v>
      </c>
      <c r="N114" s="18">
        <v>205</v>
      </c>
      <c r="O114" s="18">
        <v>135</v>
      </c>
      <c r="P114" s="18">
        <v>177</v>
      </c>
      <c r="Q114" s="18">
        <v>39</v>
      </c>
      <c r="R114" s="23">
        <v>65</v>
      </c>
      <c r="S114" s="20">
        <v>45</v>
      </c>
      <c r="T114" s="20">
        <v>2490</v>
      </c>
      <c r="U114" s="40">
        <f t="shared" si="2"/>
        <v>4.6931407942238268</v>
      </c>
      <c r="V114" s="40">
        <f t="shared" si="3"/>
        <v>24.187725631768952</v>
      </c>
    </row>
    <row r="115" spans="1:22" x14ac:dyDescent="0.35">
      <c r="A115" s="27">
        <v>112</v>
      </c>
      <c r="C115" s="17" t="s">
        <v>16</v>
      </c>
      <c r="D115" s="18">
        <v>12</v>
      </c>
      <c r="E115" s="18">
        <v>4</v>
      </c>
      <c r="F115" s="18">
        <v>25</v>
      </c>
      <c r="G115" s="18">
        <v>50</v>
      </c>
      <c r="H115" s="18">
        <v>47</v>
      </c>
      <c r="I115" s="18">
        <v>151</v>
      </c>
      <c r="J115" s="18">
        <v>176</v>
      </c>
      <c r="K115" s="18">
        <v>250</v>
      </c>
      <c r="L115" s="18">
        <v>296</v>
      </c>
      <c r="M115" s="18">
        <v>220</v>
      </c>
      <c r="N115" s="18">
        <v>130</v>
      </c>
      <c r="O115" s="18">
        <v>99</v>
      </c>
      <c r="P115" s="18">
        <v>71</v>
      </c>
      <c r="Q115" s="18">
        <v>32</v>
      </c>
      <c r="R115" s="23">
        <v>13</v>
      </c>
      <c r="S115" s="20">
        <v>17</v>
      </c>
      <c r="T115" s="20">
        <v>1593</v>
      </c>
      <c r="U115" s="40">
        <f t="shared" si="2"/>
        <v>2.5737602008788452</v>
      </c>
      <c r="V115" s="40">
        <f t="shared" si="3"/>
        <v>8.662900188323917</v>
      </c>
    </row>
    <row r="116" spans="1:22" x14ac:dyDescent="0.35">
      <c r="A116" s="27">
        <v>113</v>
      </c>
      <c r="C116" s="17" t="s">
        <v>17</v>
      </c>
      <c r="D116" s="18">
        <v>7</v>
      </c>
      <c r="E116" s="18">
        <v>9</v>
      </c>
      <c r="F116" s="18">
        <v>73</v>
      </c>
      <c r="G116" s="18">
        <v>71</v>
      </c>
      <c r="H116" s="18">
        <v>75</v>
      </c>
      <c r="I116" s="18">
        <v>145</v>
      </c>
      <c r="J116" s="18">
        <v>72</v>
      </c>
      <c r="K116" s="18">
        <v>71</v>
      </c>
      <c r="L116" s="18">
        <v>57</v>
      </c>
      <c r="M116" s="18">
        <v>55</v>
      </c>
      <c r="N116" s="18">
        <v>17</v>
      </c>
      <c r="O116" s="18">
        <v>18</v>
      </c>
      <c r="P116" s="18">
        <v>10</v>
      </c>
      <c r="Q116" s="18">
        <v>3</v>
      </c>
      <c r="R116" s="23">
        <v>3</v>
      </c>
      <c r="S116" s="20">
        <v>0</v>
      </c>
      <c r="T116" s="20">
        <v>694</v>
      </c>
      <c r="U116" s="40">
        <f t="shared" si="2"/>
        <v>12.973760932944606</v>
      </c>
      <c r="V116" s="40">
        <f t="shared" si="3"/>
        <v>34.25655976676385</v>
      </c>
    </row>
    <row r="117" spans="1:22" x14ac:dyDescent="0.35">
      <c r="A117" s="27">
        <v>114</v>
      </c>
      <c r="C117" s="17" t="s">
        <v>19</v>
      </c>
      <c r="D117" s="18">
        <v>79</v>
      </c>
      <c r="E117" s="18">
        <v>27</v>
      </c>
      <c r="F117" s="18">
        <v>123</v>
      </c>
      <c r="G117" s="18">
        <v>245</v>
      </c>
      <c r="H117" s="18">
        <v>596</v>
      </c>
      <c r="I117" s="18">
        <v>319</v>
      </c>
      <c r="J117" s="18">
        <v>191</v>
      </c>
      <c r="K117" s="18">
        <v>222</v>
      </c>
      <c r="L117" s="18">
        <v>191</v>
      </c>
      <c r="M117" s="18">
        <v>149</v>
      </c>
      <c r="N117" s="18">
        <v>100</v>
      </c>
      <c r="O117" s="18">
        <v>65</v>
      </c>
      <c r="P117" s="18">
        <v>105</v>
      </c>
      <c r="Q117" s="18">
        <v>0</v>
      </c>
      <c r="R117" s="23">
        <v>21</v>
      </c>
      <c r="S117" s="20">
        <v>30</v>
      </c>
      <c r="T117" s="20">
        <v>2457</v>
      </c>
      <c r="U117" s="40">
        <f t="shared" si="2"/>
        <v>9.2976045473000415</v>
      </c>
      <c r="V117" s="40">
        <f t="shared" si="3"/>
        <v>43.442955745026389</v>
      </c>
    </row>
    <row r="118" spans="1:22" x14ac:dyDescent="0.35">
      <c r="A118" s="27">
        <v>115</v>
      </c>
      <c r="B118" s="16"/>
      <c r="C118" s="17" t="s">
        <v>20</v>
      </c>
      <c r="D118" s="18">
        <v>0</v>
      </c>
      <c r="E118" s="18">
        <v>0</v>
      </c>
      <c r="F118" s="18">
        <v>0</v>
      </c>
      <c r="G118" s="18">
        <v>4</v>
      </c>
      <c r="H118" s="18">
        <v>11</v>
      </c>
      <c r="I118" s="18">
        <v>38</v>
      </c>
      <c r="J118" s="18">
        <v>18</v>
      </c>
      <c r="K118" s="18">
        <v>30</v>
      </c>
      <c r="L118" s="18">
        <v>29</v>
      </c>
      <c r="M118" s="18">
        <v>14</v>
      </c>
      <c r="N118" s="18">
        <v>14</v>
      </c>
      <c r="O118" s="18">
        <v>6</v>
      </c>
      <c r="P118" s="18">
        <v>10</v>
      </c>
      <c r="Q118" s="18">
        <v>5</v>
      </c>
      <c r="R118" s="23">
        <v>0</v>
      </c>
      <c r="S118" s="20">
        <v>0</v>
      </c>
      <c r="T118" s="20">
        <v>176</v>
      </c>
      <c r="U118" s="40">
        <f t="shared" si="2"/>
        <v>0</v>
      </c>
      <c r="V118" s="40">
        <f t="shared" si="3"/>
        <v>8.3798882681564244</v>
      </c>
    </row>
    <row r="119" spans="1:22" x14ac:dyDescent="0.35">
      <c r="A119" s="27">
        <v>116</v>
      </c>
      <c r="B119" s="13" t="s">
        <v>75</v>
      </c>
      <c r="C119" s="17" t="s">
        <v>15</v>
      </c>
      <c r="D119" s="18">
        <v>38</v>
      </c>
      <c r="E119" s="18">
        <v>18</v>
      </c>
      <c r="F119" s="18">
        <v>40</v>
      </c>
      <c r="G119" s="18">
        <v>73</v>
      </c>
      <c r="H119" s="18">
        <v>270</v>
      </c>
      <c r="I119" s="18">
        <v>239</v>
      </c>
      <c r="J119" s="18">
        <v>183</v>
      </c>
      <c r="K119" s="18">
        <v>232</v>
      </c>
      <c r="L119" s="18">
        <v>256</v>
      </c>
      <c r="M119" s="18">
        <v>187</v>
      </c>
      <c r="N119" s="18">
        <v>193</v>
      </c>
      <c r="O119" s="18">
        <v>182</v>
      </c>
      <c r="P119" s="18">
        <v>205</v>
      </c>
      <c r="Q119" s="18">
        <v>69</v>
      </c>
      <c r="R119" s="23">
        <v>78</v>
      </c>
      <c r="S119" s="20">
        <v>46</v>
      </c>
      <c r="T119" s="20">
        <v>2316</v>
      </c>
      <c r="U119" s="40">
        <f t="shared" si="2"/>
        <v>4.1576440017323515</v>
      </c>
      <c r="V119" s="40">
        <f t="shared" si="3"/>
        <v>19.012559549588566</v>
      </c>
    </row>
    <row r="120" spans="1:22" x14ac:dyDescent="0.35">
      <c r="A120" s="27">
        <v>117</v>
      </c>
      <c r="C120" s="17" t="s">
        <v>16</v>
      </c>
      <c r="D120" s="18">
        <v>7</v>
      </c>
      <c r="E120" s="18">
        <v>4</v>
      </c>
      <c r="F120" s="18">
        <v>34</v>
      </c>
      <c r="G120" s="18">
        <v>54</v>
      </c>
      <c r="H120" s="18">
        <v>82</v>
      </c>
      <c r="I120" s="18">
        <v>205</v>
      </c>
      <c r="J120" s="18">
        <v>278</v>
      </c>
      <c r="K120" s="18">
        <v>450</v>
      </c>
      <c r="L120" s="18">
        <v>587</v>
      </c>
      <c r="M120" s="18">
        <v>493</v>
      </c>
      <c r="N120" s="18">
        <v>353</v>
      </c>
      <c r="O120" s="18">
        <v>224</v>
      </c>
      <c r="P120" s="18">
        <v>191</v>
      </c>
      <c r="Q120" s="18">
        <v>84</v>
      </c>
      <c r="R120" s="23">
        <v>33</v>
      </c>
      <c r="S120" s="20">
        <v>27</v>
      </c>
      <c r="T120" s="20">
        <v>3101</v>
      </c>
      <c r="U120" s="40">
        <f t="shared" si="2"/>
        <v>1.4488087572440438</v>
      </c>
      <c r="V120" s="40">
        <f t="shared" si="3"/>
        <v>5.8274307791371545</v>
      </c>
    </row>
    <row r="121" spans="1:22" x14ac:dyDescent="0.35">
      <c r="A121" s="27">
        <v>118</v>
      </c>
      <c r="C121" s="17" t="s">
        <v>17</v>
      </c>
      <c r="D121" s="18">
        <v>12</v>
      </c>
      <c r="E121" s="18">
        <v>5</v>
      </c>
      <c r="F121" s="18">
        <v>47</v>
      </c>
      <c r="G121" s="18">
        <v>49</v>
      </c>
      <c r="H121" s="18">
        <v>56</v>
      </c>
      <c r="I121" s="18">
        <v>96</v>
      </c>
      <c r="J121" s="18">
        <v>86</v>
      </c>
      <c r="K121" s="18">
        <v>79</v>
      </c>
      <c r="L121" s="18">
        <v>76</v>
      </c>
      <c r="M121" s="18">
        <v>44</v>
      </c>
      <c r="N121" s="18">
        <v>17</v>
      </c>
      <c r="O121" s="18">
        <v>13</v>
      </c>
      <c r="P121" s="18">
        <v>20</v>
      </c>
      <c r="Q121" s="18">
        <v>0</v>
      </c>
      <c r="R121" s="23">
        <v>4</v>
      </c>
      <c r="S121" s="20">
        <v>0</v>
      </c>
      <c r="T121" s="20">
        <v>600</v>
      </c>
      <c r="U121" s="40">
        <f t="shared" si="2"/>
        <v>10.596026490066226</v>
      </c>
      <c r="V121" s="40">
        <f t="shared" si="3"/>
        <v>27.980132450331123</v>
      </c>
    </row>
    <row r="122" spans="1:22" x14ac:dyDescent="0.35">
      <c r="A122" s="27">
        <v>119</v>
      </c>
      <c r="C122" s="17" t="s">
        <v>19</v>
      </c>
      <c r="D122" s="18">
        <v>50</v>
      </c>
      <c r="E122" s="18">
        <v>22</v>
      </c>
      <c r="F122" s="18">
        <v>46</v>
      </c>
      <c r="G122" s="18">
        <v>113</v>
      </c>
      <c r="H122" s="18">
        <v>262</v>
      </c>
      <c r="I122" s="18">
        <v>142</v>
      </c>
      <c r="J122" s="18">
        <v>98</v>
      </c>
      <c r="K122" s="18">
        <v>117</v>
      </c>
      <c r="L122" s="18">
        <v>122</v>
      </c>
      <c r="M122" s="18">
        <v>92</v>
      </c>
      <c r="N122" s="18">
        <v>74</v>
      </c>
      <c r="O122" s="18">
        <v>72</v>
      </c>
      <c r="P122" s="18">
        <v>71</v>
      </c>
      <c r="Q122" s="18">
        <v>0</v>
      </c>
      <c r="R122" s="23">
        <v>10</v>
      </c>
      <c r="S122" s="20">
        <v>24</v>
      </c>
      <c r="T122" s="20">
        <v>1324</v>
      </c>
      <c r="U122" s="40">
        <f t="shared" si="2"/>
        <v>8.9733840304182504</v>
      </c>
      <c r="V122" s="40">
        <f t="shared" si="3"/>
        <v>37.49049429657795</v>
      </c>
    </row>
    <row r="123" spans="1:22" x14ac:dyDescent="0.35">
      <c r="A123" s="27">
        <v>120</v>
      </c>
      <c r="C123" s="17" t="s">
        <v>20</v>
      </c>
      <c r="D123" s="18">
        <v>8</v>
      </c>
      <c r="E123" s="18">
        <v>0</v>
      </c>
      <c r="F123" s="18">
        <v>3</v>
      </c>
      <c r="G123" s="18">
        <v>0</v>
      </c>
      <c r="H123" s="18">
        <v>4</v>
      </c>
      <c r="I123" s="18">
        <v>13</v>
      </c>
      <c r="J123" s="18">
        <v>4</v>
      </c>
      <c r="K123" s="18">
        <v>14</v>
      </c>
      <c r="L123" s="18">
        <v>18</v>
      </c>
      <c r="M123" s="18">
        <v>17</v>
      </c>
      <c r="N123" s="18">
        <v>9</v>
      </c>
      <c r="O123" s="18">
        <v>3</v>
      </c>
      <c r="P123" s="18">
        <v>6</v>
      </c>
      <c r="Q123" s="18">
        <v>3</v>
      </c>
      <c r="R123" s="23">
        <v>0</v>
      </c>
      <c r="S123" s="20">
        <v>3</v>
      </c>
      <c r="T123" s="20">
        <v>98</v>
      </c>
      <c r="U123" s="40">
        <f t="shared" si="2"/>
        <v>10.476190476190476</v>
      </c>
      <c r="V123" s="40">
        <f t="shared" si="3"/>
        <v>14.285714285714285</v>
      </c>
    </row>
    <row r="124" spans="1:22" x14ac:dyDescent="0.35">
      <c r="A124" s="27">
        <v>121</v>
      </c>
      <c r="B124" s="16" t="s">
        <v>76</v>
      </c>
      <c r="C124" s="17" t="s">
        <v>15</v>
      </c>
      <c r="D124" s="18">
        <v>147</v>
      </c>
      <c r="E124" s="18">
        <v>93</v>
      </c>
      <c r="F124" s="18">
        <v>124</v>
      </c>
      <c r="G124" s="18">
        <v>337</v>
      </c>
      <c r="H124" s="18">
        <v>1564</v>
      </c>
      <c r="I124" s="18">
        <v>1245</v>
      </c>
      <c r="J124" s="18">
        <v>1088</v>
      </c>
      <c r="K124" s="18">
        <v>1374</v>
      </c>
      <c r="L124" s="18">
        <v>1347</v>
      </c>
      <c r="M124" s="18">
        <v>1056</v>
      </c>
      <c r="N124" s="18">
        <v>970</v>
      </c>
      <c r="O124" s="18">
        <v>829</v>
      </c>
      <c r="P124" s="18">
        <v>947</v>
      </c>
      <c r="Q124" s="18">
        <v>278</v>
      </c>
      <c r="R124" s="23">
        <v>231</v>
      </c>
      <c r="S124" s="20">
        <v>281</v>
      </c>
      <c r="T124" s="20">
        <v>11921</v>
      </c>
      <c r="U124" s="40">
        <f t="shared" si="2"/>
        <v>3.055998656703887</v>
      </c>
      <c r="V124" s="40">
        <f t="shared" si="3"/>
        <v>19.016035597346988</v>
      </c>
    </row>
    <row r="125" spans="1:22" x14ac:dyDescent="0.35">
      <c r="A125" s="27">
        <v>122</v>
      </c>
      <c r="C125" s="17" t="s">
        <v>16</v>
      </c>
      <c r="D125" s="18">
        <v>25</v>
      </c>
      <c r="E125" s="18">
        <v>29</v>
      </c>
      <c r="F125" s="18">
        <v>119</v>
      </c>
      <c r="G125" s="18">
        <v>182</v>
      </c>
      <c r="H125" s="18">
        <v>337</v>
      </c>
      <c r="I125" s="18">
        <v>823</v>
      </c>
      <c r="J125" s="18">
        <v>1064</v>
      </c>
      <c r="K125" s="18">
        <v>1640</v>
      </c>
      <c r="L125" s="18">
        <v>2201</v>
      </c>
      <c r="M125" s="18">
        <v>1600</v>
      </c>
      <c r="N125" s="18">
        <v>1312</v>
      </c>
      <c r="O125" s="18">
        <v>896</v>
      </c>
      <c r="P125" s="18">
        <v>729</v>
      </c>
      <c r="Q125" s="18">
        <v>312</v>
      </c>
      <c r="R125" s="23">
        <v>131</v>
      </c>
      <c r="S125" s="20">
        <v>102</v>
      </c>
      <c r="T125" s="20">
        <v>11503</v>
      </c>
      <c r="U125" s="40">
        <f t="shared" si="2"/>
        <v>1.5040862458702835</v>
      </c>
      <c r="V125" s="40">
        <f t="shared" si="3"/>
        <v>6.016344983481134</v>
      </c>
    </row>
    <row r="126" spans="1:22" x14ac:dyDescent="0.35">
      <c r="A126" s="27">
        <v>123</v>
      </c>
      <c r="C126" s="17" t="s">
        <v>17</v>
      </c>
      <c r="D126" s="18">
        <v>33</v>
      </c>
      <c r="E126" s="18">
        <v>38</v>
      </c>
      <c r="F126" s="18">
        <v>317</v>
      </c>
      <c r="G126" s="18">
        <v>419</v>
      </c>
      <c r="H126" s="18">
        <v>563</v>
      </c>
      <c r="I126" s="18">
        <v>815</v>
      </c>
      <c r="J126" s="18">
        <v>704</v>
      </c>
      <c r="K126" s="18">
        <v>691</v>
      </c>
      <c r="L126" s="18">
        <v>583</v>
      </c>
      <c r="M126" s="18">
        <v>373</v>
      </c>
      <c r="N126" s="18">
        <v>182</v>
      </c>
      <c r="O126" s="18">
        <v>157</v>
      </c>
      <c r="P126" s="18">
        <v>88</v>
      </c>
      <c r="Q126" s="18">
        <v>36</v>
      </c>
      <c r="R126" s="23">
        <v>16</v>
      </c>
      <c r="S126" s="20">
        <v>12</v>
      </c>
      <c r="T126" s="20">
        <v>5026</v>
      </c>
      <c r="U126" s="40">
        <f t="shared" si="2"/>
        <v>7.7183210662422912</v>
      </c>
      <c r="V126" s="40">
        <f t="shared" si="3"/>
        <v>27.25283469265964</v>
      </c>
    </row>
    <row r="127" spans="1:22" x14ac:dyDescent="0.35">
      <c r="A127" s="27">
        <v>124</v>
      </c>
      <c r="C127" s="17" t="s">
        <v>19</v>
      </c>
      <c r="D127" s="18">
        <v>395</v>
      </c>
      <c r="E127" s="18">
        <v>165</v>
      </c>
      <c r="F127" s="18">
        <v>429</v>
      </c>
      <c r="G127" s="18">
        <v>1005</v>
      </c>
      <c r="H127" s="18">
        <v>2629</v>
      </c>
      <c r="I127" s="18">
        <v>1717</v>
      </c>
      <c r="J127" s="18">
        <v>1100</v>
      </c>
      <c r="K127" s="18">
        <v>1253</v>
      </c>
      <c r="L127" s="18">
        <v>1276</v>
      </c>
      <c r="M127" s="18">
        <v>807</v>
      </c>
      <c r="N127" s="18">
        <v>719</v>
      </c>
      <c r="O127" s="18">
        <v>527</v>
      </c>
      <c r="P127" s="18">
        <v>596</v>
      </c>
      <c r="Q127" s="18">
        <v>0</v>
      </c>
      <c r="R127" s="23">
        <v>93</v>
      </c>
      <c r="S127" s="20">
        <v>155</v>
      </c>
      <c r="T127" s="20">
        <v>12867</v>
      </c>
      <c r="U127" s="40">
        <f t="shared" si="2"/>
        <v>7.6869267837711792</v>
      </c>
      <c r="V127" s="40">
        <f t="shared" si="3"/>
        <v>35.931913570651332</v>
      </c>
    </row>
    <row r="128" spans="1:22" x14ac:dyDescent="0.35">
      <c r="A128" s="27">
        <v>125</v>
      </c>
      <c r="C128" s="17" t="s">
        <v>20</v>
      </c>
      <c r="D128" s="18">
        <v>8</v>
      </c>
      <c r="E128" s="18">
        <v>10</v>
      </c>
      <c r="F128" s="18">
        <v>22</v>
      </c>
      <c r="G128" s="18">
        <v>31</v>
      </c>
      <c r="H128" s="18">
        <v>54</v>
      </c>
      <c r="I128" s="18">
        <v>161</v>
      </c>
      <c r="J128" s="18">
        <v>119</v>
      </c>
      <c r="K128" s="18">
        <v>214</v>
      </c>
      <c r="L128" s="18">
        <v>200</v>
      </c>
      <c r="M128" s="18">
        <v>155</v>
      </c>
      <c r="N128" s="18">
        <v>125</v>
      </c>
      <c r="O128" s="18">
        <v>97</v>
      </c>
      <c r="P128" s="18">
        <v>67</v>
      </c>
      <c r="Q128" s="18">
        <v>25</v>
      </c>
      <c r="R128" s="23">
        <v>18</v>
      </c>
      <c r="S128" s="20">
        <v>10</v>
      </c>
      <c r="T128" s="20">
        <v>1304</v>
      </c>
      <c r="U128" s="40">
        <f t="shared" si="2"/>
        <v>3.0395136778115504</v>
      </c>
      <c r="V128" s="40">
        <f t="shared" si="3"/>
        <v>9.4984802431610955</v>
      </c>
    </row>
    <row r="129" spans="1:22" x14ac:dyDescent="0.35">
      <c r="A129" s="27">
        <v>126</v>
      </c>
      <c r="B129" s="13" t="s">
        <v>32</v>
      </c>
      <c r="C129" s="17" t="s">
        <v>15</v>
      </c>
      <c r="D129" s="18">
        <v>327</v>
      </c>
      <c r="E129" s="18">
        <v>116</v>
      </c>
      <c r="F129" s="18">
        <v>195</v>
      </c>
      <c r="G129" s="18">
        <v>493</v>
      </c>
      <c r="H129" s="18">
        <v>1599</v>
      </c>
      <c r="I129" s="18">
        <v>1038</v>
      </c>
      <c r="J129" s="18">
        <v>758</v>
      </c>
      <c r="K129" s="18">
        <v>1111</v>
      </c>
      <c r="L129" s="18">
        <v>1156</v>
      </c>
      <c r="M129" s="18">
        <v>855</v>
      </c>
      <c r="N129" s="18">
        <v>715</v>
      </c>
      <c r="O129" s="18">
        <v>552</v>
      </c>
      <c r="P129" s="18">
        <v>592</v>
      </c>
      <c r="Q129" s="18">
        <v>170</v>
      </c>
      <c r="R129" s="23">
        <v>133</v>
      </c>
      <c r="S129" s="20">
        <v>110</v>
      </c>
      <c r="T129" s="20">
        <v>9916</v>
      </c>
      <c r="U129" s="40">
        <f t="shared" si="2"/>
        <v>6.431451612903226</v>
      </c>
      <c r="V129" s="40">
        <f t="shared" si="3"/>
        <v>27.52016129032258</v>
      </c>
    </row>
    <row r="130" spans="1:22" x14ac:dyDescent="0.35">
      <c r="A130" s="27">
        <v>127</v>
      </c>
      <c r="B130" s="16"/>
      <c r="C130" s="17" t="s">
        <v>16</v>
      </c>
      <c r="D130" s="18">
        <v>169</v>
      </c>
      <c r="E130" s="18">
        <v>138</v>
      </c>
      <c r="F130" s="18">
        <v>566</v>
      </c>
      <c r="G130" s="18">
        <v>755</v>
      </c>
      <c r="H130" s="18">
        <v>931</v>
      </c>
      <c r="I130" s="18">
        <v>1967</v>
      </c>
      <c r="J130" s="18">
        <v>1939</v>
      </c>
      <c r="K130" s="18">
        <v>2413</v>
      </c>
      <c r="L130" s="18">
        <v>2686</v>
      </c>
      <c r="M130" s="18">
        <v>1679</v>
      </c>
      <c r="N130" s="18">
        <v>1129</v>
      </c>
      <c r="O130" s="18">
        <v>765</v>
      </c>
      <c r="P130" s="18">
        <v>639</v>
      </c>
      <c r="Q130" s="18">
        <v>253</v>
      </c>
      <c r="R130" s="23">
        <v>87</v>
      </c>
      <c r="S130" s="20">
        <v>69</v>
      </c>
      <c r="T130" s="20">
        <v>16187</v>
      </c>
      <c r="U130" s="40">
        <f t="shared" si="2"/>
        <v>5.3938832252085263</v>
      </c>
      <c r="V130" s="40">
        <f t="shared" si="3"/>
        <v>15.810936051899906</v>
      </c>
    </row>
    <row r="131" spans="1:22" x14ac:dyDescent="0.35">
      <c r="A131" s="27">
        <v>128</v>
      </c>
      <c r="C131" s="17" t="s">
        <v>17</v>
      </c>
      <c r="D131" s="18">
        <v>176</v>
      </c>
      <c r="E131" s="18">
        <v>115</v>
      </c>
      <c r="F131" s="18">
        <v>412</v>
      </c>
      <c r="G131" s="18">
        <v>459</v>
      </c>
      <c r="H131" s="18">
        <v>561</v>
      </c>
      <c r="I131" s="18">
        <v>901</v>
      </c>
      <c r="J131" s="18">
        <v>725</v>
      </c>
      <c r="K131" s="18">
        <v>859</v>
      </c>
      <c r="L131" s="18">
        <v>739</v>
      </c>
      <c r="M131" s="18">
        <v>465</v>
      </c>
      <c r="N131" s="18">
        <v>295</v>
      </c>
      <c r="O131" s="18">
        <v>181</v>
      </c>
      <c r="P131" s="18">
        <v>98</v>
      </c>
      <c r="Q131" s="18">
        <v>24</v>
      </c>
      <c r="R131" s="23">
        <v>26</v>
      </c>
      <c r="S131" s="20">
        <v>4</v>
      </c>
      <c r="T131" s="20">
        <v>6047</v>
      </c>
      <c r="U131" s="40">
        <f t="shared" si="2"/>
        <v>11.639072847682119</v>
      </c>
      <c r="V131" s="40">
        <f t="shared" si="3"/>
        <v>28.526490066225165</v>
      </c>
    </row>
    <row r="132" spans="1:22" x14ac:dyDescent="0.35">
      <c r="A132" s="27">
        <v>129</v>
      </c>
      <c r="C132" s="17" t="s">
        <v>19</v>
      </c>
      <c r="D132" s="18">
        <v>674</v>
      </c>
      <c r="E132" s="18">
        <v>162</v>
      </c>
      <c r="F132" s="18">
        <v>509</v>
      </c>
      <c r="G132" s="18">
        <v>1008</v>
      </c>
      <c r="H132" s="18">
        <v>2482</v>
      </c>
      <c r="I132" s="18">
        <v>1289</v>
      </c>
      <c r="J132" s="18">
        <v>803</v>
      </c>
      <c r="K132" s="18">
        <v>1151</v>
      </c>
      <c r="L132" s="18">
        <v>1025</v>
      </c>
      <c r="M132" s="18">
        <v>646</v>
      </c>
      <c r="N132" s="18">
        <v>526</v>
      </c>
      <c r="O132" s="18">
        <v>310</v>
      </c>
      <c r="P132" s="18">
        <v>365</v>
      </c>
      <c r="Q132" s="18">
        <v>0</v>
      </c>
      <c r="R132" s="23">
        <v>60</v>
      </c>
      <c r="S132" s="20">
        <v>78</v>
      </c>
      <c r="T132" s="20">
        <v>11089</v>
      </c>
      <c r="U132" s="40">
        <f t="shared" si="2"/>
        <v>12.130230880230879</v>
      </c>
      <c r="V132" s="40">
        <f t="shared" si="3"/>
        <v>43.605699855699854</v>
      </c>
    </row>
    <row r="133" spans="1:22" x14ac:dyDescent="0.35">
      <c r="A133" s="27">
        <v>130</v>
      </c>
      <c r="C133" s="17" t="s">
        <v>20</v>
      </c>
      <c r="D133" s="18">
        <v>25</v>
      </c>
      <c r="E133" s="18">
        <v>14</v>
      </c>
      <c r="F133" s="18">
        <v>24</v>
      </c>
      <c r="G133" s="18">
        <v>54</v>
      </c>
      <c r="H133" s="18">
        <v>87</v>
      </c>
      <c r="I133" s="18">
        <v>180</v>
      </c>
      <c r="J133" s="18">
        <v>180</v>
      </c>
      <c r="K133" s="18">
        <v>301</v>
      </c>
      <c r="L133" s="18">
        <v>361</v>
      </c>
      <c r="M133" s="18">
        <v>328</v>
      </c>
      <c r="N133" s="18">
        <v>228</v>
      </c>
      <c r="O133" s="18">
        <v>178</v>
      </c>
      <c r="P133" s="18">
        <v>146</v>
      </c>
      <c r="Q133" s="18">
        <v>38</v>
      </c>
      <c r="R133" s="23">
        <v>20</v>
      </c>
      <c r="S133" s="20">
        <v>16</v>
      </c>
      <c r="T133" s="20">
        <v>2185</v>
      </c>
      <c r="U133" s="40">
        <f t="shared" ref="U133:U196" si="4">SUM(D133:F133)/SUM(D133:S133)*100</f>
        <v>2.8899082568807342</v>
      </c>
      <c r="V133" s="40">
        <f t="shared" ref="V133:V196" si="5">SUM(D133:H133)/SUM(D133:S133)*100</f>
        <v>9.3577981651376145</v>
      </c>
    </row>
    <row r="134" spans="1:22" x14ac:dyDescent="0.35">
      <c r="A134" s="27">
        <v>131</v>
      </c>
      <c r="B134" s="13" t="s">
        <v>77</v>
      </c>
      <c r="C134" s="17" t="s">
        <v>15</v>
      </c>
      <c r="D134" s="18">
        <v>451</v>
      </c>
      <c r="E134" s="18">
        <v>220</v>
      </c>
      <c r="F134" s="18">
        <v>341</v>
      </c>
      <c r="G134" s="18">
        <v>801</v>
      </c>
      <c r="H134" s="18">
        <v>3177</v>
      </c>
      <c r="I134" s="18">
        <v>2582</v>
      </c>
      <c r="J134" s="18">
        <v>2331</v>
      </c>
      <c r="K134" s="18">
        <v>2950</v>
      </c>
      <c r="L134" s="18">
        <v>2799</v>
      </c>
      <c r="M134" s="18">
        <v>2211</v>
      </c>
      <c r="N134" s="18">
        <v>2161</v>
      </c>
      <c r="O134" s="18">
        <v>2060</v>
      </c>
      <c r="P134" s="18">
        <v>2376</v>
      </c>
      <c r="Q134" s="18">
        <v>895</v>
      </c>
      <c r="R134" s="23">
        <v>904</v>
      </c>
      <c r="S134" s="20">
        <v>838</v>
      </c>
      <c r="T134" s="20">
        <v>27106</v>
      </c>
      <c r="U134" s="40">
        <f t="shared" si="4"/>
        <v>3.7347307820053883</v>
      </c>
      <c r="V134" s="40">
        <f t="shared" si="5"/>
        <v>18.415322729453447</v>
      </c>
    </row>
    <row r="135" spans="1:22" x14ac:dyDescent="0.35">
      <c r="A135" s="27">
        <v>132</v>
      </c>
      <c r="C135" s="17" t="s">
        <v>16</v>
      </c>
      <c r="D135" s="18">
        <v>72</v>
      </c>
      <c r="E135" s="18">
        <v>62</v>
      </c>
      <c r="F135" s="18">
        <v>258</v>
      </c>
      <c r="G135" s="18">
        <v>389</v>
      </c>
      <c r="H135" s="18">
        <v>613</v>
      </c>
      <c r="I135" s="18">
        <v>1510</v>
      </c>
      <c r="J135" s="18">
        <v>2108</v>
      </c>
      <c r="K135" s="18">
        <v>3174</v>
      </c>
      <c r="L135" s="18">
        <v>4669</v>
      </c>
      <c r="M135" s="18">
        <v>3855</v>
      </c>
      <c r="N135" s="18">
        <v>3209</v>
      </c>
      <c r="O135" s="18">
        <v>2503</v>
      </c>
      <c r="P135" s="18">
        <v>2414</v>
      </c>
      <c r="Q135" s="18">
        <v>1146</v>
      </c>
      <c r="R135" s="23">
        <v>519</v>
      </c>
      <c r="S135" s="20">
        <v>418</v>
      </c>
      <c r="T135" s="20">
        <v>26915</v>
      </c>
      <c r="U135" s="40">
        <f t="shared" si="4"/>
        <v>1.4562205133920278</v>
      </c>
      <c r="V135" s="40">
        <f t="shared" si="5"/>
        <v>5.1784984583379767</v>
      </c>
    </row>
    <row r="136" spans="1:22" x14ac:dyDescent="0.35">
      <c r="A136" s="27">
        <v>133</v>
      </c>
      <c r="B136" s="16"/>
      <c r="C136" s="17" t="s">
        <v>17</v>
      </c>
      <c r="D136" s="18">
        <v>110</v>
      </c>
      <c r="E136" s="18">
        <v>121</v>
      </c>
      <c r="F136" s="18">
        <v>581</v>
      </c>
      <c r="G136" s="18">
        <v>731</v>
      </c>
      <c r="H136" s="18">
        <v>1005</v>
      </c>
      <c r="I136" s="18">
        <v>1547</v>
      </c>
      <c r="J136" s="18">
        <v>1325</v>
      </c>
      <c r="K136" s="18">
        <v>1391</v>
      </c>
      <c r="L136" s="18">
        <v>1256</v>
      </c>
      <c r="M136" s="18">
        <v>880</v>
      </c>
      <c r="N136" s="18">
        <v>399</v>
      </c>
      <c r="O136" s="18">
        <v>334</v>
      </c>
      <c r="P136" s="18">
        <v>241</v>
      </c>
      <c r="Q136" s="18">
        <v>106</v>
      </c>
      <c r="R136" s="23">
        <v>64</v>
      </c>
      <c r="S136" s="20">
        <v>45</v>
      </c>
      <c r="T136" s="20">
        <v>10131</v>
      </c>
      <c r="U136" s="40">
        <f t="shared" si="4"/>
        <v>8.0110497237569067</v>
      </c>
      <c r="V136" s="40">
        <f t="shared" si="5"/>
        <v>25.138121546961329</v>
      </c>
    </row>
    <row r="137" spans="1:22" x14ac:dyDescent="0.35">
      <c r="A137" s="27">
        <v>134</v>
      </c>
      <c r="C137" s="17" t="s">
        <v>19</v>
      </c>
      <c r="D137" s="18">
        <v>916</v>
      </c>
      <c r="E137" s="18">
        <v>338</v>
      </c>
      <c r="F137" s="18">
        <v>912</v>
      </c>
      <c r="G137" s="18">
        <v>1978</v>
      </c>
      <c r="H137" s="18">
        <v>5295</v>
      </c>
      <c r="I137" s="18">
        <v>3689</v>
      </c>
      <c r="J137" s="18">
        <v>2251</v>
      </c>
      <c r="K137" s="18">
        <v>2549</v>
      </c>
      <c r="L137" s="18">
        <v>2548</v>
      </c>
      <c r="M137" s="18">
        <v>1853</v>
      </c>
      <c r="N137" s="18">
        <v>1649</v>
      </c>
      <c r="O137" s="18">
        <v>1174</v>
      </c>
      <c r="P137" s="18">
        <v>1675</v>
      </c>
      <c r="Q137" s="18">
        <v>0</v>
      </c>
      <c r="R137" s="23">
        <v>279</v>
      </c>
      <c r="S137" s="20">
        <v>451</v>
      </c>
      <c r="T137" s="20">
        <v>27550</v>
      </c>
      <c r="U137" s="40">
        <f t="shared" si="4"/>
        <v>7.8600718510723224</v>
      </c>
      <c r="V137" s="40">
        <f t="shared" si="5"/>
        <v>34.252639982581556</v>
      </c>
    </row>
    <row r="138" spans="1:22" x14ac:dyDescent="0.35">
      <c r="A138" s="27">
        <v>135</v>
      </c>
      <c r="C138" s="17" t="s">
        <v>20</v>
      </c>
      <c r="D138" s="18">
        <v>45</v>
      </c>
      <c r="E138" s="18">
        <v>15</v>
      </c>
      <c r="F138" s="18">
        <v>38</v>
      </c>
      <c r="G138" s="18">
        <v>50</v>
      </c>
      <c r="H138" s="18">
        <v>105</v>
      </c>
      <c r="I138" s="18">
        <v>306</v>
      </c>
      <c r="J138" s="18">
        <v>321</v>
      </c>
      <c r="K138" s="18">
        <v>467</v>
      </c>
      <c r="L138" s="18">
        <v>613</v>
      </c>
      <c r="M138" s="18">
        <v>442</v>
      </c>
      <c r="N138" s="18">
        <v>346</v>
      </c>
      <c r="O138" s="18">
        <v>250</v>
      </c>
      <c r="P138" s="18">
        <v>192</v>
      </c>
      <c r="Q138" s="18">
        <v>90</v>
      </c>
      <c r="R138" s="23">
        <v>46</v>
      </c>
      <c r="S138" s="20">
        <v>32</v>
      </c>
      <c r="T138" s="20">
        <v>3348</v>
      </c>
      <c r="U138" s="40">
        <f t="shared" si="4"/>
        <v>2.9184038117927336</v>
      </c>
      <c r="V138" s="40">
        <f t="shared" si="5"/>
        <v>7.5342465753424657</v>
      </c>
    </row>
    <row r="139" spans="1:22" x14ac:dyDescent="0.35">
      <c r="A139" s="27">
        <v>136</v>
      </c>
      <c r="B139" s="13" t="s">
        <v>78</v>
      </c>
      <c r="C139" s="17" t="s">
        <v>15</v>
      </c>
      <c r="D139" s="18">
        <v>129</v>
      </c>
      <c r="E139" s="18">
        <v>58</v>
      </c>
      <c r="F139" s="18">
        <v>67</v>
      </c>
      <c r="G139" s="18">
        <v>213</v>
      </c>
      <c r="H139" s="18">
        <v>863</v>
      </c>
      <c r="I139" s="18">
        <v>642</v>
      </c>
      <c r="J139" s="18">
        <v>532</v>
      </c>
      <c r="K139" s="18">
        <v>726</v>
      </c>
      <c r="L139" s="18">
        <v>695</v>
      </c>
      <c r="M139" s="18">
        <v>536</v>
      </c>
      <c r="N139" s="18">
        <v>462</v>
      </c>
      <c r="O139" s="18">
        <v>455</v>
      </c>
      <c r="P139" s="18">
        <v>431</v>
      </c>
      <c r="Q139" s="18">
        <v>133</v>
      </c>
      <c r="R139" s="23">
        <v>146</v>
      </c>
      <c r="S139" s="20">
        <v>149</v>
      </c>
      <c r="T139" s="20">
        <v>6229</v>
      </c>
      <c r="U139" s="40">
        <f t="shared" si="4"/>
        <v>4.0724707391374055</v>
      </c>
      <c r="V139" s="40">
        <f t="shared" si="5"/>
        <v>21.324354657687991</v>
      </c>
    </row>
    <row r="140" spans="1:22" x14ac:dyDescent="0.35">
      <c r="A140" s="27">
        <v>137</v>
      </c>
      <c r="C140" s="17" t="s">
        <v>16</v>
      </c>
      <c r="D140" s="18">
        <v>55</v>
      </c>
      <c r="E140" s="18">
        <v>32</v>
      </c>
      <c r="F140" s="18">
        <v>153</v>
      </c>
      <c r="G140" s="18">
        <v>215</v>
      </c>
      <c r="H140" s="18">
        <v>208</v>
      </c>
      <c r="I140" s="18">
        <v>556</v>
      </c>
      <c r="J140" s="18">
        <v>707</v>
      </c>
      <c r="K140" s="18">
        <v>907</v>
      </c>
      <c r="L140" s="18">
        <v>1157</v>
      </c>
      <c r="M140" s="18">
        <v>818</v>
      </c>
      <c r="N140" s="18">
        <v>601</v>
      </c>
      <c r="O140" s="18">
        <v>428</v>
      </c>
      <c r="P140" s="18">
        <v>298</v>
      </c>
      <c r="Q140" s="18">
        <v>151</v>
      </c>
      <c r="R140" s="23">
        <v>51</v>
      </c>
      <c r="S140" s="20">
        <v>67</v>
      </c>
      <c r="T140" s="20">
        <v>6390</v>
      </c>
      <c r="U140" s="40">
        <f t="shared" si="4"/>
        <v>3.7476577139287945</v>
      </c>
      <c r="V140" s="40">
        <f t="shared" si="5"/>
        <v>10.352904434728295</v>
      </c>
    </row>
    <row r="141" spans="1:22" x14ac:dyDescent="0.35">
      <c r="A141" s="27">
        <v>138</v>
      </c>
      <c r="C141" s="17" t="s">
        <v>17</v>
      </c>
      <c r="D141" s="18">
        <v>36</v>
      </c>
      <c r="E141" s="18">
        <v>23</v>
      </c>
      <c r="F141" s="18">
        <v>211</v>
      </c>
      <c r="G141" s="18">
        <v>243</v>
      </c>
      <c r="H141" s="18">
        <v>280</v>
      </c>
      <c r="I141" s="18">
        <v>427</v>
      </c>
      <c r="J141" s="18">
        <v>349</v>
      </c>
      <c r="K141" s="18">
        <v>334</v>
      </c>
      <c r="L141" s="18">
        <v>279</v>
      </c>
      <c r="M141" s="18">
        <v>197</v>
      </c>
      <c r="N141" s="18">
        <v>62</v>
      </c>
      <c r="O141" s="18">
        <v>45</v>
      </c>
      <c r="P141" s="18">
        <v>38</v>
      </c>
      <c r="Q141" s="18">
        <v>6</v>
      </c>
      <c r="R141" s="23">
        <v>9</v>
      </c>
      <c r="S141" s="20">
        <v>6</v>
      </c>
      <c r="T141" s="20">
        <v>2550</v>
      </c>
      <c r="U141" s="40">
        <f t="shared" si="4"/>
        <v>10.609037328094303</v>
      </c>
      <c r="V141" s="40">
        <f t="shared" si="5"/>
        <v>31.159135559921413</v>
      </c>
    </row>
    <row r="142" spans="1:22" x14ac:dyDescent="0.35">
      <c r="A142" s="27">
        <v>139</v>
      </c>
      <c r="B142" s="16"/>
      <c r="C142" s="17" t="s">
        <v>19</v>
      </c>
      <c r="D142" s="18">
        <v>201</v>
      </c>
      <c r="E142" s="18">
        <v>91</v>
      </c>
      <c r="F142" s="18">
        <v>265</v>
      </c>
      <c r="G142" s="18">
        <v>570</v>
      </c>
      <c r="H142" s="18">
        <v>1310</v>
      </c>
      <c r="I142" s="18">
        <v>856</v>
      </c>
      <c r="J142" s="18">
        <v>539</v>
      </c>
      <c r="K142" s="18">
        <v>659</v>
      </c>
      <c r="L142" s="18">
        <v>662</v>
      </c>
      <c r="M142" s="18">
        <v>445</v>
      </c>
      <c r="N142" s="18">
        <v>355</v>
      </c>
      <c r="O142" s="18">
        <v>201</v>
      </c>
      <c r="P142" s="18">
        <v>267</v>
      </c>
      <c r="Q142" s="18">
        <v>0</v>
      </c>
      <c r="R142" s="23">
        <v>46</v>
      </c>
      <c r="S142" s="20">
        <v>96</v>
      </c>
      <c r="T142" s="20">
        <v>6563</v>
      </c>
      <c r="U142" s="40">
        <f t="shared" si="4"/>
        <v>8.4869724211488649</v>
      </c>
      <c r="V142" s="40">
        <f t="shared" si="5"/>
        <v>37.132408959317388</v>
      </c>
    </row>
    <row r="143" spans="1:22" x14ac:dyDescent="0.35">
      <c r="A143" s="27">
        <v>140</v>
      </c>
      <c r="C143" s="17" t="s">
        <v>20</v>
      </c>
      <c r="D143" s="18">
        <v>12</v>
      </c>
      <c r="E143" s="18">
        <v>3</v>
      </c>
      <c r="F143" s="18">
        <v>12</v>
      </c>
      <c r="G143" s="18">
        <v>13</v>
      </c>
      <c r="H143" s="18">
        <v>44</v>
      </c>
      <c r="I143" s="18">
        <v>74</v>
      </c>
      <c r="J143" s="18">
        <v>47</v>
      </c>
      <c r="K143" s="18">
        <v>107</v>
      </c>
      <c r="L143" s="18">
        <v>114</v>
      </c>
      <c r="M143" s="18">
        <v>88</v>
      </c>
      <c r="N143" s="18">
        <v>57</v>
      </c>
      <c r="O143" s="18">
        <v>35</v>
      </c>
      <c r="P143" s="18">
        <v>31</v>
      </c>
      <c r="Q143" s="18">
        <v>16</v>
      </c>
      <c r="R143" s="23">
        <v>15</v>
      </c>
      <c r="S143" s="20">
        <v>3</v>
      </c>
      <c r="T143" s="20">
        <v>679</v>
      </c>
      <c r="U143" s="40">
        <f t="shared" si="4"/>
        <v>4.0238450074515644</v>
      </c>
      <c r="V143" s="40">
        <f t="shared" si="5"/>
        <v>12.518628912071536</v>
      </c>
    </row>
    <row r="144" spans="1:22" x14ac:dyDescent="0.35">
      <c r="A144" s="27">
        <v>141</v>
      </c>
      <c r="B144" s="13" t="s">
        <v>79</v>
      </c>
      <c r="C144" s="17" t="s">
        <v>15</v>
      </c>
      <c r="D144" s="18">
        <v>42</v>
      </c>
      <c r="E144" s="18">
        <v>18</v>
      </c>
      <c r="F144" s="18">
        <v>33</v>
      </c>
      <c r="G144" s="18">
        <v>77</v>
      </c>
      <c r="H144" s="18">
        <v>264</v>
      </c>
      <c r="I144" s="18">
        <v>223</v>
      </c>
      <c r="J144" s="18">
        <v>204</v>
      </c>
      <c r="K144" s="18">
        <v>244</v>
      </c>
      <c r="L144" s="18">
        <v>247</v>
      </c>
      <c r="M144" s="18">
        <v>171</v>
      </c>
      <c r="N144" s="18">
        <v>174</v>
      </c>
      <c r="O144" s="18">
        <v>118</v>
      </c>
      <c r="P144" s="18">
        <v>141</v>
      </c>
      <c r="Q144" s="18">
        <v>45</v>
      </c>
      <c r="R144" s="23">
        <v>90</v>
      </c>
      <c r="S144" s="20">
        <v>106</v>
      </c>
      <c r="T144" s="20">
        <v>2203</v>
      </c>
      <c r="U144" s="40">
        <f t="shared" si="4"/>
        <v>4.2330450614474282</v>
      </c>
      <c r="V144" s="40">
        <f t="shared" si="5"/>
        <v>19.754210286754663</v>
      </c>
    </row>
    <row r="145" spans="1:22" x14ac:dyDescent="0.35">
      <c r="A145" s="27">
        <v>142</v>
      </c>
      <c r="C145" s="17" t="s">
        <v>16</v>
      </c>
      <c r="D145" s="18">
        <v>4</v>
      </c>
      <c r="E145" s="18">
        <v>7</v>
      </c>
      <c r="F145" s="18">
        <v>15</v>
      </c>
      <c r="G145" s="18">
        <v>44</v>
      </c>
      <c r="H145" s="18">
        <v>44</v>
      </c>
      <c r="I145" s="18">
        <v>107</v>
      </c>
      <c r="J145" s="18">
        <v>154</v>
      </c>
      <c r="K145" s="18">
        <v>190</v>
      </c>
      <c r="L145" s="18">
        <v>192</v>
      </c>
      <c r="M145" s="18">
        <v>173</v>
      </c>
      <c r="N145" s="18">
        <v>102</v>
      </c>
      <c r="O145" s="18">
        <v>78</v>
      </c>
      <c r="P145" s="18">
        <v>73</v>
      </c>
      <c r="Q145" s="18">
        <v>32</v>
      </c>
      <c r="R145" s="23">
        <v>10</v>
      </c>
      <c r="S145" s="20">
        <v>24</v>
      </c>
      <c r="T145" s="20">
        <v>1248</v>
      </c>
      <c r="U145" s="40">
        <f t="shared" si="4"/>
        <v>2.0816653322658127</v>
      </c>
      <c r="V145" s="40">
        <f t="shared" si="5"/>
        <v>9.1273018414731784</v>
      </c>
    </row>
    <row r="146" spans="1:22" x14ac:dyDescent="0.35">
      <c r="A146" s="27">
        <v>143</v>
      </c>
      <c r="C146" s="17" t="s">
        <v>17</v>
      </c>
      <c r="D146" s="18">
        <v>8</v>
      </c>
      <c r="E146" s="18">
        <v>4</v>
      </c>
      <c r="F146" s="18">
        <v>38</v>
      </c>
      <c r="G146" s="18">
        <v>28</v>
      </c>
      <c r="H146" s="18">
        <v>63</v>
      </c>
      <c r="I146" s="18">
        <v>89</v>
      </c>
      <c r="J146" s="18">
        <v>64</v>
      </c>
      <c r="K146" s="18">
        <v>68</v>
      </c>
      <c r="L146" s="18">
        <v>67</v>
      </c>
      <c r="M146" s="18">
        <v>27</v>
      </c>
      <c r="N146" s="18">
        <v>13</v>
      </c>
      <c r="O146" s="18">
        <v>16</v>
      </c>
      <c r="P146" s="18">
        <v>5</v>
      </c>
      <c r="Q146" s="18">
        <v>0</v>
      </c>
      <c r="R146" s="23">
        <v>5</v>
      </c>
      <c r="S146" s="20">
        <v>0</v>
      </c>
      <c r="T146" s="20">
        <v>494</v>
      </c>
      <c r="U146" s="40">
        <f t="shared" si="4"/>
        <v>10.1010101010101</v>
      </c>
      <c r="V146" s="40">
        <f t="shared" si="5"/>
        <v>28.484848484848484</v>
      </c>
    </row>
    <row r="147" spans="1:22" x14ac:dyDescent="0.35">
      <c r="A147" s="27">
        <v>144</v>
      </c>
      <c r="C147" s="17" t="s">
        <v>19</v>
      </c>
      <c r="D147" s="18">
        <v>72</v>
      </c>
      <c r="E147" s="18">
        <v>32</v>
      </c>
      <c r="F147" s="18">
        <v>74</v>
      </c>
      <c r="G147" s="18">
        <v>172</v>
      </c>
      <c r="H147" s="18">
        <v>568</v>
      </c>
      <c r="I147" s="18">
        <v>254</v>
      </c>
      <c r="J147" s="18">
        <v>183</v>
      </c>
      <c r="K147" s="18">
        <v>189</v>
      </c>
      <c r="L147" s="18">
        <v>166</v>
      </c>
      <c r="M147" s="18">
        <v>92</v>
      </c>
      <c r="N147" s="18">
        <v>105</v>
      </c>
      <c r="O147" s="18">
        <v>63</v>
      </c>
      <c r="P147" s="18">
        <v>98</v>
      </c>
      <c r="Q147" s="18">
        <v>0</v>
      </c>
      <c r="R147" s="23">
        <v>18</v>
      </c>
      <c r="S147" s="20">
        <v>45</v>
      </c>
      <c r="T147" s="20">
        <v>2143</v>
      </c>
      <c r="U147" s="40">
        <f t="shared" si="4"/>
        <v>8.352885969028625</v>
      </c>
      <c r="V147" s="40">
        <f t="shared" si="5"/>
        <v>43.078366963866728</v>
      </c>
    </row>
    <row r="148" spans="1:22" x14ac:dyDescent="0.35">
      <c r="A148" s="27">
        <v>145</v>
      </c>
      <c r="B148" s="16"/>
      <c r="C148" s="17" t="s">
        <v>20</v>
      </c>
      <c r="D148" s="18">
        <v>3</v>
      </c>
      <c r="E148" s="18">
        <v>0</v>
      </c>
      <c r="F148" s="18">
        <v>0</v>
      </c>
      <c r="G148" s="18">
        <v>0</v>
      </c>
      <c r="H148" s="18">
        <v>13</v>
      </c>
      <c r="I148" s="18">
        <v>26</v>
      </c>
      <c r="J148" s="18">
        <v>30</v>
      </c>
      <c r="K148" s="18">
        <v>35</v>
      </c>
      <c r="L148" s="18">
        <v>24</v>
      </c>
      <c r="M148" s="18">
        <v>15</v>
      </c>
      <c r="N148" s="18">
        <v>3</v>
      </c>
      <c r="O148" s="18">
        <v>8</v>
      </c>
      <c r="P148" s="18">
        <v>6</v>
      </c>
      <c r="Q148" s="18">
        <v>0</v>
      </c>
      <c r="R148" s="23">
        <v>4</v>
      </c>
      <c r="S148" s="20">
        <v>3</v>
      </c>
      <c r="T148" s="20">
        <v>168</v>
      </c>
      <c r="U148" s="40">
        <f t="shared" si="4"/>
        <v>1.7647058823529411</v>
      </c>
      <c r="V148" s="40">
        <f t="shared" si="5"/>
        <v>9.4117647058823533</v>
      </c>
    </row>
    <row r="149" spans="1:22" x14ac:dyDescent="0.35">
      <c r="A149" s="27">
        <v>146</v>
      </c>
      <c r="B149" s="13" t="s">
        <v>80</v>
      </c>
      <c r="C149" s="17" t="s">
        <v>15</v>
      </c>
      <c r="D149" s="18">
        <v>16</v>
      </c>
      <c r="E149" s="18">
        <v>11</v>
      </c>
      <c r="F149" s="18">
        <v>13</v>
      </c>
      <c r="G149" s="18">
        <v>35</v>
      </c>
      <c r="H149" s="18">
        <v>111</v>
      </c>
      <c r="I149" s="18">
        <v>75</v>
      </c>
      <c r="J149" s="18">
        <v>62</v>
      </c>
      <c r="K149" s="18">
        <v>73</v>
      </c>
      <c r="L149" s="18">
        <v>80</v>
      </c>
      <c r="M149" s="18">
        <v>67</v>
      </c>
      <c r="N149" s="18">
        <v>59</v>
      </c>
      <c r="O149" s="18">
        <v>42</v>
      </c>
      <c r="P149" s="18">
        <v>48</v>
      </c>
      <c r="Q149" s="18">
        <v>13</v>
      </c>
      <c r="R149" s="23">
        <v>25</v>
      </c>
      <c r="S149" s="20">
        <v>9</v>
      </c>
      <c r="T149" s="20">
        <v>725</v>
      </c>
      <c r="U149" s="40">
        <f t="shared" si="4"/>
        <v>5.4127198917456019</v>
      </c>
      <c r="V149" s="40">
        <f t="shared" si="5"/>
        <v>25.16914749661705</v>
      </c>
    </row>
    <row r="150" spans="1:22" x14ac:dyDescent="0.35">
      <c r="A150" s="27">
        <v>147</v>
      </c>
      <c r="C150" s="17" t="s">
        <v>16</v>
      </c>
      <c r="D150" s="18">
        <v>4</v>
      </c>
      <c r="E150" s="18">
        <v>3</v>
      </c>
      <c r="F150" s="18">
        <v>10</v>
      </c>
      <c r="G150" s="18">
        <v>16</v>
      </c>
      <c r="H150" s="18">
        <v>33</v>
      </c>
      <c r="I150" s="18">
        <v>52</v>
      </c>
      <c r="J150" s="18">
        <v>60</v>
      </c>
      <c r="K150" s="18">
        <v>60</v>
      </c>
      <c r="L150" s="18">
        <v>80</v>
      </c>
      <c r="M150" s="18">
        <v>52</v>
      </c>
      <c r="N150" s="18">
        <v>38</v>
      </c>
      <c r="O150" s="18">
        <v>16</v>
      </c>
      <c r="P150" s="18">
        <v>20</v>
      </c>
      <c r="Q150" s="18">
        <v>18</v>
      </c>
      <c r="R150" s="23">
        <v>7</v>
      </c>
      <c r="S150" s="20">
        <v>4</v>
      </c>
      <c r="T150" s="20">
        <v>470</v>
      </c>
      <c r="U150" s="40">
        <f t="shared" si="4"/>
        <v>3.5940803382663846</v>
      </c>
      <c r="V150" s="40">
        <f t="shared" si="5"/>
        <v>13.953488372093023</v>
      </c>
    </row>
    <row r="151" spans="1:22" x14ac:dyDescent="0.35">
      <c r="A151" s="27">
        <v>148</v>
      </c>
      <c r="C151" s="17" t="s">
        <v>17</v>
      </c>
      <c r="D151" s="18">
        <v>6</v>
      </c>
      <c r="E151" s="18">
        <v>3</v>
      </c>
      <c r="F151" s="18">
        <v>16</v>
      </c>
      <c r="G151" s="18">
        <v>12</v>
      </c>
      <c r="H151" s="18">
        <v>17</v>
      </c>
      <c r="I151" s="18">
        <v>31</v>
      </c>
      <c r="J151" s="18">
        <v>25</v>
      </c>
      <c r="K151" s="18">
        <v>18</v>
      </c>
      <c r="L151" s="18">
        <v>16</v>
      </c>
      <c r="M151" s="18">
        <v>3</v>
      </c>
      <c r="N151" s="18">
        <v>4</v>
      </c>
      <c r="O151" s="18">
        <v>6</v>
      </c>
      <c r="P151" s="18">
        <v>0</v>
      </c>
      <c r="Q151" s="18">
        <v>0</v>
      </c>
      <c r="R151" s="23">
        <v>0</v>
      </c>
      <c r="S151" s="20">
        <v>0</v>
      </c>
      <c r="T151" s="20">
        <v>158</v>
      </c>
      <c r="U151" s="40">
        <f t="shared" si="4"/>
        <v>15.923566878980891</v>
      </c>
      <c r="V151" s="40">
        <f t="shared" si="5"/>
        <v>34.394904458598724</v>
      </c>
    </row>
    <row r="152" spans="1:22" x14ac:dyDescent="0.35">
      <c r="A152" s="27">
        <v>149</v>
      </c>
      <c r="C152" s="17" t="s">
        <v>19</v>
      </c>
      <c r="D152" s="18">
        <v>27</v>
      </c>
      <c r="E152" s="18">
        <v>12</v>
      </c>
      <c r="F152" s="18">
        <v>32</v>
      </c>
      <c r="G152" s="18">
        <v>65</v>
      </c>
      <c r="H152" s="18">
        <v>197</v>
      </c>
      <c r="I152" s="18">
        <v>95</v>
      </c>
      <c r="J152" s="18">
        <v>61</v>
      </c>
      <c r="K152" s="18">
        <v>58</v>
      </c>
      <c r="L152" s="18">
        <v>71</v>
      </c>
      <c r="M152" s="18">
        <v>36</v>
      </c>
      <c r="N152" s="18">
        <v>41</v>
      </c>
      <c r="O152" s="18">
        <v>16</v>
      </c>
      <c r="P152" s="18">
        <v>20</v>
      </c>
      <c r="Q152" s="18">
        <v>0</v>
      </c>
      <c r="R152" s="23">
        <v>7</v>
      </c>
      <c r="S152" s="20">
        <v>9</v>
      </c>
      <c r="T152" s="20">
        <v>753</v>
      </c>
      <c r="U152" s="40">
        <f t="shared" si="4"/>
        <v>9.5046854082998671</v>
      </c>
      <c r="V152" s="40">
        <f t="shared" si="5"/>
        <v>44.578313253012048</v>
      </c>
    </row>
    <row r="153" spans="1:22" x14ac:dyDescent="0.35">
      <c r="A153" s="27">
        <v>150</v>
      </c>
      <c r="C153" s="17" t="s">
        <v>20</v>
      </c>
      <c r="D153" s="18">
        <v>0</v>
      </c>
      <c r="E153" s="18">
        <v>0</v>
      </c>
      <c r="F153" s="18">
        <v>0</v>
      </c>
      <c r="G153" s="18">
        <v>3</v>
      </c>
      <c r="H153" s="18">
        <v>4</v>
      </c>
      <c r="I153" s="18">
        <v>14</v>
      </c>
      <c r="J153" s="18">
        <v>10</v>
      </c>
      <c r="K153" s="18">
        <v>7</v>
      </c>
      <c r="L153" s="18">
        <v>10</v>
      </c>
      <c r="M153" s="18">
        <v>5</v>
      </c>
      <c r="N153" s="18">
        <v>3</v>
      </c>
      <c r="O153" s="18">
        <v>0</v>
      </c>
      <c r="P153" s="18">
        <v>0</v>
      </c>
      <c r="Q153" s="18">
        <v>0</v>
      </c>
      <c r="R153" s="23">
        <v>0</v>
      </c>
      <c r="S153" s="20">
        <v>0</v>
      </c>
      <c r="T153" s="20">
        <v>60</v>
      </c>
      <c r="U153" s="40">
        <f t="shared" si="4"/>
        <v>0</v>
      </c>
      <c r="V153" s="40">
        <f t="shared" si="5"/>
        <v>12.5</v>
      </c>
    </row>
    <row r="154" spans="1:22" x14ac:dyDescent="0.35">
      <c r="A154" s="27">
        <v>151</v>
      </c>
      <c r="B154" s="16" t="s">
        <v>33</v>
      </c>
      <c r="C154" s="17" t="s">
        <v>15</v>
      </c>
      <c r="D154" s="18">
        <v>165</v>
      </c>
      <c r="E154" s="18">
        <v>75</v>
      </c>
      <c r="F154" s="18">
        <v>114</v>
      </c>
      <c r="G154" s="18">
        <v>253</v>
      </c>
      <c r="H154" s="18">
        <v>804</v>
      </c>
      <c r="I154" s="18">
        <v>563</v>
      </c>
      <c r="J154" s="18">
        <v>444</v>
      </c>
      <c r="K154" s="18">
        <v>672</v>
      </c>
      <c r="L154" s="18">
        <v>623</v>
      </c>
      <c r="M154" s="18">
        <v>565</v>
      </c>
      <c r="N154" s="18">
        <v>595</v>
      </c>
      <c r="O154" s="18">
        <v>684</v>
      </c>
      <c r="P154" s="18">
        <v>997</v>
      </c>
      <c r="Q154" s="18">
        <v>511</v>
      </c>
      <c r="R154" s="23">
        <v>474</v>
      </c>
      <c r="S154" s="20">
        <v>608</v>
      </c>
      <c r="T154" s="20">
        <v>8148</v>
      </c>
      <c r="U154" s="40">
        <f t="shared" si="4"/>
        <v>4.3451577267705908</v>
      </c>
      <c r="V154" s="40">
        <f t="shared" si="5"/>
        <v>17.31925862280594</v>
      </c>
    </row>
    <row r="155" spans="1:22" x14ac:dyDescent="0.35">
      <c r="A155" s="27">
        <v>152</v>
      </c>
      <c r="C155" s="17" t="s">
        <v>16</v>
      </c>
      <c r="D155" s="18">
        <v>53</v>
      </c>
      <c r="E155" s="18">
        <v>43</v>
      </c>
      <c r="F155" s="18">
        <v>150</v>
      </c>
      <c r="G155" s="18">
        <v>186</v>
      </c>
      <c r="H155" s="18">
        <v>218</v>
      </c>
      <c r="I155" s="18">
        <v>466</v>
      </c>
      <c r="J155" s="18">
        <v>602</v>
      </c>
      <c r="K155" s="18">
        <v>893</v>
      </c>
      <c r="L155" s="18">
        <v>1302</v>
      </c>
      <c r="M155" s="18">
        <v>1214</v>
      </c>
      <c r="N155" s="18">
        <v>1146</v>
      </c>
      <c r="O155" s="18">
        <v>1087</v>
      </c>
      <c r="P155" s="18">
        <v>1407</v>
      </c>
      <c r="Q155" s="18">
        <v>973</v>
      </c>
      <c r="R155" s="23">
        <v>473</v>
      </c>
      <c r="S155" s="20">
        <v>477</v>
      </c>
      <c r="T155" s="20">
        <v>10678</v>
      </c>
      <c r="U155" s="40">
        <f t="shared" si="4"/>
        <v>2.301216089803555</v>
      </c>
      <c r="V155" s="40">
        <f t="shared" si="5"/>
        <v>6.0804490177736206</v>
      </c>
    </row>
    <row r="156" spans="1:22" x14ac:dyDescent="0.35">
      <c r="A156" s="27">
        <v>153</v>
      </c>
      <c r="C156" s="17" t="s">
        <v>17</v>
      </c>
      <c r="D156" s="18">
        <v>69</v>
      </c>
      <c r="E156" s="18">
        <v>37</v>
      </c>
      <c r="F156" s="18">
        <v>166</v>
      </c>
      <c r="G156" s="18">
        <v>183</v>
      </c>
      <c r="H156" s="18">
        <v>263</v>
      </c>
      <c r="I156" s="18">
        <v>430</v>
      </c>
      <c r="J156" s="18">
        <v>346</v>
      </c>
      <c r="K156" s="18">
        <v>453</v>
      </c>
      <c r="L156" s="18">
        <v>475</v>
      </c>
      <c r="M156" s="18">
        <v>388</v>
      </c>
      <c r="N156" s="18">
        <v>186</v>
      </c>
      <c r="O156" s="18">
        <v>176</v>
      </c>
      <c r="P156" s="18">
        <v>135</v>
      </c>
      <c r="Q156" s="18">
        <v>64</v>
      </c>
      <c r="R156" s="23">
        <v>44</v>
      </c>
      <c r="S156" s="20">
        <v>20</v>
      </c>
      <c r="T156" s="20">
        <v>3423</v>
      </c>
      <c r="U156" s="40">
        <f t="shared" si="4"/>
        <v>7.9184861717612813</v>
      </c>
      <c r="V156" s="40">
        <f t="shared" si="5"/>
        <v>20.902474526928675</v>
      </c>
    </row>
    <row r="157" spans="1:22" x14ac:dyDescent="0.35">
      <c r="A157" s="27">
        <v>154</v>
      </c>
      <c r="C157" s="17" t="s">
        <v>19</v>
      </c>
      <c r="D157" s="18">
        <v>397</v>
      </c>
      <c r="E157" s="18">
        <v>136</v>
      </c>
      <c r="F157" s="18">
        <v>309</v>
      </c>
      <c r="G157" s="18">
        <v>629</v>
      </c>
      <c r="H157" s="18">
        <v>1502</v>
      </c>
      <c r="I157" s="18">
        <v>811</v>
      </c>
      <c r="J157" s="18">
        <v>554</v>
      </c>
      <c r="K157" s="18">
        <v>687</v>
      </c>
      <c r="L157" s="18">
        <v>760</v>
      </c>
      <c r="M157" s="18">
        <v>656</v>
      </c>
      <c r="N157" s="18">
        <v>658</v>
      </c>
      <c r="O157" s="18">
        <v>455</v>
      </c>
      <c r="P157" s="18">
        <v>851</v>
      </c>
      <c r="Q157" s="18">
        <v>0</v>
      </c>
      <c r="R157" s="23">
        <v>189</v>
      </c>
      <c r="S157" s="20">
        <v>227</v>
      </c>
      <c r="T157" s="20">
        <v>8821</v>
      </c>
      <c r="U157" s="40">
        <f t="shared" si="4"/>
        <v>9.5454030155311198</v>
      </c>
      <c r="V157" s="40">
        <f t="shared" si="5"/>
        <v>33.703661716358688</v>
      </c>
    </row>
    <row r="158" spans="1:22" x14ac:dyDescent="0.35">
      <c r="A158" s="27">
        <v>155</v>
      </c>
      <c r="C158" s="17" t="s">
        <v>20</v>
      </c>
      <c r="D158" s="18">
        <v>7</v>
      </c>
      <c r="E158" s="18">
        <v>4</v>
      </c>
      <c r="F158" s="18">
        <v>10</v>
      </c>
      <c r="G158" s="18">
        <v>11</v>
      </c>
      <c r="H158" s="18">
        <v>40</v>
      </c>
      <c r="I158" s="18">
        <v>84</v>
      </c>
      <c r="J158" s="18">
        <v>51</v>
      </c>
      <c r="K158" s="18">
        <v>99</v>
      </c>
      <c r="L158" s="18">
        <v>127</v>
      </c>
      <c r="M158" s="18">
        <v>103</v>
      </c>
      <c r="N158" s="18">
        <v>99</v>
      </c>
      <c r="O158" s="18">
        <v>84</v>
      </c>
      <c r="P158" s="18">
        <v>92</v>
      </c>
      <c r="Q158" s="18">
        <v>32</v>
      </c>
      <c r="R158" s="23">
        <v>18</v>
      </c>
      <c r="S158" s="20">
        <v>18</v>
      </c>
      <c r="T158" s="20">
        <v>864</v>
      </c>
      <c r="U158" s="40">
        <f t="shared" si="4"/>
        <v>2.3890784982935154</v>
      </c>
      <c r="V158" s="40">
        <f t="shared" si="5"/>
        <v>8.1911262798634805</v>
      </c>
    </row>
    <row r="159" spans="1:22" x14ac:dyDescent="0.35">
      <c r="A159" s="27">
        <v>156</v>
      </c>
      <c r="B159" s="13" t="s">
        <v>81</v>
      </c>
      <c r="C159" s="17" t="s">
        <v>15</v>
      </c>
      <c r="D159" s="18">
        <v>30</v>
      </c>
      <c r="E159" s="18">
        <v>16</v>
      </c>
      <c r="F159" s="18">
        <v>27</v>
      </c>
      <c r="G159" s="18">
        <v>70</v>
      </c>
      <c r="H159" s="18">
        <v>254</v>
      </c>
      <c r="I159" s="18">
        <v>199</v>
      </c>
      <c r="J159" s="18">
        <v>221</v>
      </c>
      <c r="K159" s="18">
        <v>265</v>
      </c>
      <c r="L159" s="18">
        <v>234</v>
      </c>
      <c r="M159" s="18">
        <v>227</v>
      </c>
      <c r="N159" s="18">
        <v>187</v>
      </c>
      <c r="O159" s="18">
        <v>149</v>
      </c>
      <c r="P159" s="18">
        <v>156</v>
      </c>
      <c r="Q159" s="18">
        <v>50</v>
      </c>
      <c r="R159" s="23">
        <v>52</v>
      </c>
      <c r="S159" s="20">
        <v>69</v>
      </c>
      <c r="T159" s="20">
        <v>2214</v>
      </c>
      <c r="U159" s="40">
        <f t="shared" si="4"/>
        <v>3.309156844968268</v>
      </c>
      <c r="V159" s="40">
        <f t="shared" si="5"/>
        <v>17.996373526745241</v>
      </c>
    </row>
    <row r="160" spans="1:22" x14ac:dyDescent="0.35">
      <c r="A160" s="27">
        <v>157</v>
      </c>
      <c r="B160" s="16"/>
      <c r="C160" s="17" t="s">
        <v>16</v>
      </c>
      <c r="D160" s="18">
        <v>0</v>
      </c>
      <c r="E160" s="18">
        <v>10</v>
      </c>
      <c r="F160" s="18">
        <v>21</v>
      </c>
      <c r="G160" s="18">
        <v>23</v>
      </c>
      <c r="H160" s="18">
        <v>60</v>
      </c>
      <c r="I160" s="18">
        <v>167</v>
      </c>
      <c r="J160" s="18">
        <v>210</v>
      </c>
      <c r="K160" s="18">
        <v>291</v>
      </c>
      <c r="L160" s="18">
        <v>370</v>
      </c>
      <c r="M160" s="18">
        <v>256</v>
      </c>
      <c r="N160" s="18">
        <v>195</v>
      </c>
      <c r="O160" s="18">
        <v>111</v>
      </c>
      <c r="P160" s="18">
        <v>115</v>
      </c>
      <c r="Q160" s="18">
        <v>39</v>
      </c>
      <c r="R160" s="23">
        <v>24</v>
      </c>
      <c r="S160" s="20">
        <v>28</v>
      </c>
      <c r="T160" s="20">
        <v>1899</v>
      </c>
      <c r="U160" s="40">
        <f t="shared" si="4"/>
        <v>1.6145833333333335</v>
      </c>
      <c r="V160" s="40">
        <f t="shared" si="5"/>
        <v>5.9375</v>
      </c>
    </row>
    <row r="161" spans="1:22" x14ac:dyDescent="0.35">
      <c r="A161" s="27">
        <v>158</v>
      </c>
      <c r="C161" s="17" t="s">
        <v>17</v>
      </c>
      <c r="D161" s="18">
        <v>7</v>
      </c>
      <c r="E161" s="18">
        <v>8</v>
      </c>
      <c r="F161" s="18">
        <v>55</v>
      </c>
      <c r="G161" s="18">
        <v>77</v>
      </c>
      <c r="H161" s="18">
        <v>88</v>
      </c>
      <c r="I161" s="18">
        <v>118</v>
      </c>
      <c r="J161" s="18">
        <v>100</v>
      </c>
      <c r="K161" s="18">
        <v>93</v>
      </c>
      <c r="L161" s="18">
        <v>76</v>
      </c>
      <c r="M161" s="18">
        <v>57</v>
      </c>
      <c r="N161" s="18">
        <v>25</v>
      </c>
      <c r="O161" s="18">
        <v>15</v>
      </c>
      <c r="P161" s="18">
        <v>13</v>
      </c>
      <c r="Q161" s="18">
        <v>0</v>
      </c>
      <c r="R161" s="23">
        <v>9</v>
      </c>
      <c r="S161" s="20">
        <v>0</v>
      </c>
      <c r="T161" s="20">
        <v>745</v>
      </c>
      <c r="U161" s="40">
        <f t="shared" si="4"/>
        <v>9.4466936572199742</v>
      </c>
      <c r="V161" s="40">
        <f t="shared" si="5"/>
        <v>31.713900134952766</v>
      </c>
    </row>
    <row r="162" spans="1:22" x14ac:dyDescent="0.35">
      <c r="A162" s="27">
        <v>159</v>
      </c>
      <c r="C162" s="17" t="s">
        <v>19</v>
      </c>
      <c r="D162" s="18">
        <v>66</v>
      </c>
      <c r="E162" s="18">
        <v>34</v>
      </c>
      <c r="F162" s="18">
        <v>101</v>
      </c>
      <c r="G162" s="18">
        <v>211</v>
      </c>
      <c r="H162" s="18">
        <v>506</v>
      </c>
      <c r="I162" s="18">
        <v>300</v>
      </c>
      <c r="J162" s="18">
        <v>204</v>
      </c>
      <c r="K162" s="18">
        <v>263</v>
      </c>
      <c r="L162" s="18">
        <v>262</v>
      </c>
      <c r="M162" s="18">
        <v>158</v>
      </c>
      <c r="N162" s="18">
        <v>146</v>
      </c>
      <c r="O162" s="18">
        <v>72</v>
      </c>
      <c r="P162" s="18">
        <v>109</v>
      </c>
      <c r="Q162" s="18">
        <v>0</v>
      </c>
      <c r="R162" s="23">
        <v>13</v>
      </c>
      <c r="S162" s="20">
        <v>28</v>
      </c>
      <c r="T162" s="20">
        <v>2468</v>
      </c>
      <c r="U162" s="40">
        <f t="shared" si="4"/>
        <v>8.1277800242620302</v>
      </c>
      <c r="V162" s="40">
        <f t="shared" si="5"/>
        <v>37.120905782450464</v>
      </c>
    </row>
    <row r="163" spans="1:22" x14ac:dyDescent="0.35">
      <c r="A163" s="27">
        <v>160</v>
      </c>
      <c r="C163" s="17" t="s">
        <v>20</v>
      </c>
      <c r="D163" s="18">
        <v>4</v>
      </c>
      <c r="E163" s="18">
        <v>0</v>
      </c>
      <c r="F163" s="18">
        <v>5</v>
      </c>
      <c r="G163" s="18">
        <v>5</v>
      </c>
      <c r="H163" s="18">
        <v>14</v>
      </c>
      <c r="I163" s="18">
        <v>14</v>
      </c>
      <c r="J163" s="18">
        <v>10</v>
      </c>
      <c r="K163" s="18">
        <v>23</v>
      </c>
      <c r="L163" s="18">
        <v>30</v>
      </c>
      <c r="M163" s="18">
        <v>17</v>
      </c>
      <c r="N163" s="18">
        <v>19</v>
      </c>
      <c r="O163" s="18">
        <v>13</v>
      </c>
      <c r="P163" s="18">
        <v>17</v>
      </c>
      <c r="Q163" s="18">
        <v>5</v>
      </c>
      <c r="R163" s="23">
        <v>6</v>
      </c>
      <c r="S163" s="20">
        <v>5</v>
      </c>
      <c r="T163" s="20">
        <v>192</v>
      </c>
      <c r="U163" s="40">
        <f t="shared" si="4"/>
        <v>4.8128342245989302</v>
      </c>
      <c r="V163" s="40">
        <f t="shared" si="5"/>
        <v>14.973262032085561</v>
      </c>
    </row>
    <row r="164" spans="1:22" x14ac:dyDescent="0.35">
      <c r="A164" s="27">
        <v>161</v>
      </c>
      <c r="B164" s="13" t="s">
        <v>34</v>
      </c>
      <c r="C164" s="17" t="s">
        <v>15</v>
      </c>
      <c r="D164" s="18">
        <v>344</v>
      </c>
      <c r="E164" s="18">
        <v>113</v>
      </c>
      <c r="F164" s="18">
        <v>182</v>
      </c>
      <c r="G164" s="18">
        <v>465</v>
      </c>
      <c r="H164" s="18">
        <v>1782</v>
      </c>
      <c r="I164" s="18">
        <v>1269</v>
      </c>
      <c r="J164" s="18">
        <v>983</v>
      </c>
      <c r="K164" s="18">
        <v>1329</v>
      </c>
      <c r="L164" s="18">
        <v>1531</v>
      </c>
      <c r="M164" s="18">
        <v>1329</v>
      </c>
      <c r="N164" s="18">
        <v>1334</v>
      </c>
      <c r="O164" s="18">
        <v>1238</v>
      </c>
      <c r="P164" s="18">
        <v>1265</v>
      </c>
      <c r="Q164" s="18">
        <v>439</v>
      </c>
      <c r="R164" s="23">
        <v>350</v>
      </c>
      <c r="S164" s="20">
        <v>253</v>
      </c>
      <c r="T164" s="20">
        <v>14204</v>
      </c>
      <c r="U164" s="40">
        <f t="shared" si="4"/>
        <v>4.49809939462199</v>
      </c>
      <c r="V164" s="40">
        <f t="shared" si="5"/>
        <v>20.315359707165985</v>
      </c>
    </row>
    <row r="165" spans="1:22" x14ac:dyDescent="0.35">
      <c r="A165" s="27">
        <v>162</v>
      </c>
      <c r="C165" s="17" t="s">
        <v>16</v>
      </c>
      <c r="D165" s="18">
        <v>297</v>
      </c>
      <c r="E165" s="18">
        <v>243</v>
      </c>
      <c r="F165" s="18">
        <v>1254</v>
      </c>
      <c r="G165" s="18">
        <v>1485</v>
      </c>
      <c r="H165" s="18">
        <v>1680</v>
      </c>
      <c r="I165" s="18">
        <v>3100</v>
      </c>
      <c r="J165" s="18">
        <v>3436</v>
      </c>
      <c r="K165" s="18">
        <v>4126</v>
      </c>
      <c r="L165" s="18">
        <v>4894</v>
      </c>
      <c r="M165" s="18">
        <v>3393</v>
      </c>
      <c r="N165" s="18">
        <v>2460</v>
      </c>
      <c r="O165" s="18">
        <v>1730</v>
      </c>
      <c r="P165" s="18">
        <v>1543</v>
      </c>
      <c r="Q165" s="18">
        <v>653</v>
      </c>
      <c r="R165" s="23">
        <v>234</v>
      </c>
      <c r="S165" s="20">
        <v>139</v>
      </c>
      <c r="T165" s="20">
        <v>30677</v>
      </c>
      <c r="U165" s="40">
        <f t="shared" si="4"/>
        <v>5.8499364137346337</v>
      </c>
      <c r="V165" s="40">
        <f t="shared" si="5"/>
        <v>16.170476407865131</v>
      </c>
    </row>
    <row r="166" spans="1:22" x14ac:dyDescent="0.35">
      <c r="A166" s="27">
        <v>163</v>
      </c>
      <c r="B166" s="16"/>
      <c r="C166" s="17" t="s">
        <v>17</v>
      </c>
      <c r="D166" s="18">
        <v>226</v>
      </c>
      <c r="E166" s="18">
        <v>144</v>
      </c>
      <c r="F166" s="18">
        <v>630</v>
      </c>
      <c r="G166" s="18">
        <v>686</v>
      </c>
      <c r="H166" s="18">
        <v>837</v>
      </c>
      <c r="I166" s="18">
        <v>1304</v>
      </c>
      <c r="J166" s="18">
        <v>1086</v>
      </c>
      <c r="K166" s="18">
        <v>1142</v>
      </c>
      <c r="L166" s="18">
        <v>1128</v>
      </c>
      <c r="M166" s="18">
        <v>692</v>
      </c>
      <c r="N166" s="18">
        <v>384</v>
      </c>
      <c r="O166" s="18">
        <v>291</v>
      </c>
      <c r="P166" s="18">
        <v>211</v>
      </c>
      <c r="Q166" s="18">
        <v>60</v>
      </c>
      <c r="R166" s="23">
        <v>33</v>
      </c>
      <c r="S166" s="20">
        <v>16</v>
      </c>
      <c r="T166" s="20">
        <v>8882</v>
      </c>
      <c r="U166" s="40">
        <f t="shared" si="4"/>
        <v>11.273957158962796</v>
      </c>
      <c r="V166" s="40">
        <f t="shared" si="5"/>
        <v>28.444193912063131</v>
      </c>
    </row>
    <row r="167" spans="1:22" x14ac:dyDescent="0.35">
      <c r="A167" s="27">
        <v>164</v>
      </c>
      <c r="C167" s="17" t="s">
        <v>19</v>
      </c>
      <c r="D167" s="18">
        <v>686</v>
      </c>
      <c r="E167" s="18">
        <v>144</v>
      </c>
      <c r="F167" s="18">
        <v>479</v>
      </c>
      <c r="G167" s="18">
        <v>978</v>
      </c>
      <c r="H167" s="18">
        <v>2297</v>
      </c>
      <c r="I167" s="18">
        <v>1125</v>
      </c>
      <c r="J167" s="18">
        <v>860</v>
      </c>
      <c r="K167" s="18">
        <v>1207</v>
      </c>
      <c r="L167" s="18">
        <v>1317</v>
      </c>
      <c r="M167" s="18">
        <v>948</v>
      </c>
      <c r="N167" s="18">
        <v>868</v>
      </c>
      <c r="O167" s="18">
        <v>554</v>
      </c>
      <c r="P167" s="18">
        <v>788</v>
      </c>
      <c r="Q167" s="18">
        <v>0</v>
      </c>
      <c r="R167" s="23">
        <v>90</v>
      </c>
      <c r="S167" s="20">
        <v>132</v>
      </c>
      <c r="T167" s="20">
        <v>12481</v>
      </c>
      <c r="U167" s="40">
        <f t="shared" si="4"/>
        <v>10.494668483925279</v>
      </c>
      <c r="V167" s="40">
        <f t="shared" si="5"/>
        <v>36.75138298725247</v>
      </c>
    </row>
    <row r="168" spans="1:22" x14ac:dyDescent="0.35">
      <c r="A168" s="27">
        <v>165</v>
      </c>
      <c r="C168" s="17" t="s">
        <v>20</v>
      </c>
      <c r="D168" s="18">
        <v>33</v>
      </c>
      <c r="E168" s="18">
        <v>9</v>
      </c>
      <c r="F168" s="18">
        <v>15</v>
      </c>
      <c r="G168" s="18">
        <v>33</v>
      </c>
      <c r="H168" s="18">
        <v>64</v>
      </c>
      <c r="I168" s="18">
        <v>144</v>
      </c>
      <c r="J168" s="18">
        <v>152</v>
      </c>
      <c r="K168" s="18">
        <v>229</v>
      </c>
      <c r="L168" s="18">
        <v>261</v>
      </c>
      <c r="M168" s="18">
        <v>208</v>
      </c>
      <c r="N168" s="18">
        <v>153</v>
      </c>
      <c r="O168" s="18">
        <v>105</v>
      </c>
      <c r="P168" s="18">
        <v>89</v>
      </c>
      <c r="Q168" s="18">
        <v>30</v>
      </c>
      <c r="R168" s="23">
        <v>15</v>
      </c>
      <c r="S168" s="20">
        <v>12</v>
      </c>
      <c r="T168" s="20">
        <v>1540</v>
      </c>
      <c r="U168" s="40">
        <f t="shared" si="4"/>
        <v>3.6726804123711343</v>
      </c>
      <c r="V168" s="40">
        <f t="shared" si="5"/>
        <v>9.9226804123711343</v>
      </c>
    </row>
    <row r="169" spans="1:22" x14ac:dyDescent="0.35">
      <c r="A169" s="27">
        <v>166</v>
      </c>
      <c r="B169" s="13" t="s">
        <v>82</v>
      </c>
      <c r="C169" s="17" t="s">
        <v>15</v>
      </c>
      <c r="D169" s="18">
        <v>18</v>
      </c>
      <c r="E169" s="18">
        <v>17</v>
      </c>
      <c r="F169" s="18">
        <v>25</v>
      </c>
      <c r="G169" s="18">
        <v>62</v>
      </c>
      <c r="H169" s="18">
        <v>245</v>
      </c>
      <c r="I169" s="18">
        <v>194</v>
      </c>
      <c r="J169" s="18">
        <v>207</v>
      </c>
      <c r="K169" s="18">
        <v>280</v>
      </c>
      <c r="L169" s="18">
        <v>258</v>
      </c>
      <c r="M169" s="18">
        <v>196</v>
      </c>
      <c r="N169" s="18">
        <v>160</v>
      </c>
      <c r="O169" s="18">
        <v>157</v>
      </c>
      <c r="P169" s="18">
        <v>160</v>
      </c>
      <c r="Q169" s="18">
        <v>55</v>
      </c>
      <c r="R169" s="23">
        <v>46</v>
      </c>
      <c r="S169" s="20">
        <v>62</v>
      </c>
      <c r="T169" s="20">
        <v>2144</v>
      </c>
      <c r="U169" s="40">
        <f t="shared" si="4"/>
        <v>2.801120448179272</v>
      </c>
      <c r="V169" s="40">
        <f t="shared" si="5"/>
        <v>17.133520074696545</v>
      </c>
    </row>
    <row r="170" spans="1:22" x14ac:dyDescent="0.35">
      <c r="A170" s="27">
        <v>167</v>
      </c>
      <c r="C170" s="17" t="s">
        <v>16</v>
      </c>
      <c r="D170" s="18">
        <v>0</v>
      </c>
      <c r="E170" s="18">
        <v>8</v>
      </c>
      <c r="F170" s="18">
        <v>9</v>
      </c>
      <c r="G170" s="18">
        <v>18</v>
      </c>
      <c r="H170" s="18">
        <v>35</v>
      </c>
      <c r="I170" s="18">
        <v>101</v>
      </c>
      <c r="J170" s="18">
        <v>165</v>
      </c>
      <c r="K170" s="18">
        <v>218</v>
      </c>
      <c r="L170" s="18">
        <v>299</v>
      </c>
      <c r="M170" s="18">
        <v>250</v>
      </c>
      <c r="N170" s="18">
        <v>178</v>
      </c>
      <c r="O170" s="18">
        <v>125</v>
      </c>
      <c r="P170" s="18">
        <v>127</v>
      </c>
      <c r="Q170" s="18">
        <v>50</v>
      </c>
      <c r="R170" s="23">
        <v>21</v>
      </c>
      <c r="S170" s="20">
        <v>14</v>
      </c>
      <c r="T170" s="20">
        <v>1605</v>
      </c>
      <c r="U170" s="40">
        <f t="shared" si="4"/>
        <v>1.0506798516687268</v>
      </c>
      <c r="V170" s="40">
        <f t="shared" si="5"/>
        <v>4.3263288009888754</v>
      </c>
    </row>
    <row r="171" spans="1:22" x14ac:dyDescent="0.35">
      <c r="A171" s="27">
        <v>168</v>
      </c>
      <c r="C171" s="17" t="s">
        <v>17</v>
      </c>
      <c r="D171" s="18">
        <v>3</v>
      </c>
      <c r="E171" s="18">
        <v>3</v>
      </c>
      <c r="F171" s="18">
        <v>27</v>
      </c>
      <c r="G171" s="18">
        <v>32</v>
      </c>
      <c r="H171" s="18">
        <v>56</v>
      </c>
      <c r="I171" s="18">
        <v>62</v>
      </c>
      <c r="J171" s="18">
        <v>59</v>
      </c>
      <c r="K171" s="18">
        <v>64</v>
      </c>
      <c r="L171" s="18">
        <v>69</v>
      </c>
      <c r="M171" s="18">
        <v>42</v>
      </c>
      <c r="N171" s="18">
        <v>21</v>
      </c>
      <c r="O171" s="18">
        <v>16</v>
      </c>
      <c r="P171" s="18">
        <v>12</v>
      </c>
      <c r="Q171" s="18">
        <v>7</v>
      </c>
      <c r="R171" s="23">
        <v>0</v>
      </c>
      <c r="S171" s="20">
        <v>0</v>
      </c>
      <c r="T171" s="20">
        <v>469</v>
      </c>
      <c r="U171" s="40">
        <f t="shared" si="4"/>
        <v>6.9767441860465116</v>
      </c>
      <c r="V171" s="40">
        <f t="shared" si="5"/>
        <v>25.581395348837212</v>
      </c>
    </row>
    <row r="172" spans="1:22" x14ac:dyDescent="0.35">
      <c r="A172" s="27">
        <v>169</v>
      </c>
      <c r="B172" s="16"/>
      <c r="C172" s="17" t="s">
        <v>19</v>
      </c>
      <c r="D172" s="18">
        <v>63</v>
      </c>
      <c r="E172" s="18">
        <v>22</v>
      </c>
      <c r="F172" s="18">
        <v>65</v>
      </c>
      <c r="G172" s="18">
        <v>123</v>
      </c>
      <c r="H172" s="18">
        <v>336</v>
      </c>
      <c r="I172" s="18">
        <v>221</v>
      </c>
      <c r="J172" s="18">
        <v>139</v>
      </c>
      <c r="K172" s="18">
        <v>155</v>
      </c>
      <c r="L172" s="18">
        <v>168</v>
      </c>
      <c r="M172" s="18">
        <v>109</v>
      </c>
      <c r="N172" s="18">
        <v>82</v>
      </c>
      <c r="O172" s="18">
        <v>69</v>
      </c>
      <c r="P172" s="18">
        <v>67</v>
      </c>
      <c r="Q172" s="18">
        <v>0</v>
      </c>
      <c r="R172" s="23">
        <v>10</v>
      </c>
      <c r="S172" s="20">
        <v>15</v>
      </c>
      <c r="T172" s="20">
        <v>1642</v>
      </c>
      <c r="U172" s="40">
        <f t="shared" si="4"/>
        <v>9.1240875912408761</v>
      </c>
      <c r="V172" s="40">
        <f t="shared" si="5"/>
        <v>37.043795620437962</v>
      </c>
    </row>
    <row r="173" spans="1:22" x14ac:dyDescent="0.35">
      <c r="A173" s="27">
        <v>170</v>
      </c>
      <c r="C173" s="17" t="s">
        <v>20</v>
      </c>
      <c r="D173" s="18">
        <v>5</v>
      </c>
      <c r="E173" s="18">
        <v>0</v>
      </c>
      <c r="F173" s="18">
        <v>0</v>
      </c>
      <c r="G173" s="18">
        <v>8</v>
      </c>
      <c r="H173" s="18">
        <v>3</v>
      </c>
      <c r="I173" s="18">
        <v>16</v>
      </c>
      <c r="J173" s="18">
        <v>19</v>
      </c>
      <c r="K173" s="18">
        <v>16</v>
      </c>
      <c r="L173" s="18">
        <v>18</v>
      </c>
      <c r="M173" s="18">
        <v>11</v>
      </c>
      <c r="N173" s="18">
        <v>13</v>
      </c>
      <c r="O173" s="18">
        <v>4</v>
      </c>
      <c r="P173" s="18">
        <v>3</v>
      </c>
      <c r="Q173" s="18">
        <v>0</v>
      </c>
      <c r="R173" s="23">
        <v>0</v>
      </c>
      <c r="S173" s="20">
        <v>0</v>
      </c>
      <c r="T173" s="20">
        <v>110</v>
      </c>
      <c r="U173" s="40">
        <f t="shared" si="4"/>
        <v>4.3103448275862073</v>
      </c>
      <c r="V173" s="40">
        <f t="shared" si="5"/>
        <v>13.793103448275861</v>
      </c>
    </row>
    <row r="174" spans="1:22" x14ac:dyDescent="0.35">
      <c r="A174" s="27">
        <v>171</v>
      </c>
      <c r="B174" s="13" t="s">
        <v>119</v>
      </c>
      <c r="C174" s="17" t="s">
        <v>15</v>
      </c>
      <c r="D174" s="18">
        <v>306</v>
      </c>
      <c r="E174" s="18">
        <v>126</v>
      </c>
      <c r="F174" s="18">
        <v>168</v>
      </c>
      <c r="G174" s="18">
        <v>412</v>
      </c>
      <c r="H174" s="18">
        <v>1430</v>
      </c>
      <c r="I174" s="18">
        <v>1086</v>
      </c>
      <c r="J174" s="18">
        <v>1027</v>
      </c>
      <c r="K174" s="18">
        <v>1260</v>
      </c>
      <c r="L174" s="18">
        <v>1351</v>
      </c>
      <c r="M174" s="18">
        <v>1095</v>
      </c>
      <c r="N174" s="18">
        <v>1136</v>
      </c>
      <c r="O174" s="18">
        <v>1170</v>
      </c>
      <c r="P174" s="18">
        <v>1674</v>
      </c>
      <c r="Q174" s="18">
        <v>752</v>
      </c>
      <c r="R174" s="23">
        <v>657</v>
      </c>
      <c r="S174" s="20">
        <v>618</v>
      </c>
      <c r="T174" s="20">
        <v>14266</v>
      </c>
      <c r="U174" s="40">
        <f t="shared" si="4"/>
        <v>4.2052144659377628</v>
      </c>
      <c r="V174" s="40">
        <f t="shared" si="5"/>
        <v>17.115222876366694</v>
      </c>
    </row>
    <row r="175" spans="1:22" x14ac:dyDescent="0.35">
      <c r="A175" s="27">
        <v>172</v>
      </c>
      <c r="C175" s="17" t="s">
        <v>16</v>
      </c>
      <c r="D175" s="18">
        <v>64</v>
      </c>
      <c r="E175" s="18">
        <v>62</v>
      </c>
      <c r="F175" s="18">
        <v>146</v>
      </c>
      <c r="G175" s="18">
        <v>219</v>
      </c>
      <c r="H175" s="18">
        <v>327</v>
      </c>
      <c r="I175" s="18">
        <v>790</v>
      </c>
      <c r="J175" s="18">
        <v>1079</v>
      </c>
      <c r="K175" s="18">
        <v>1627</v>
      </c>
      <c r="L175" s="18">
        <v>2772</v>
      </c>
      <c r="M175" s="18">
        <v>2488</v>
      </c>
      <c r="N175" s="18">
        <v>2346</v>
      </c>
      <c r="O175" s="18">
        <v>2099</v>
      </c>
      <c r="P175" s="18">
        <v>2527</v>
      </c>
      <c r="Q175" s="18">
        <v>1343</v>
      </c>
      <c r="R175" s="23">
        <v>642</v>
      </c>
      <c r="S175" s="20">
        <v>415</v>
      </c>
      <c r="T175" s="20">
        <v>18945</v>
      </c>
      <c r="U175" s="40">
        <f t="shared" si="4"/>
        <v>1.4356592420563707</v>
      </c>
      <c r="V175" s="40">
        <f t="shared" si="5"/>
        <v>4.3175340441254084</v>
      </c>
    </row>
    <row r="176" spans="1:22" x14ac:dyDescent="0.35">
      <c r="A176" s="27">
        <v>173</v>
      </c>
      <c r="C176" s="17" t="s">
        <v>17</v>
      </c>
      <c r="D176" s="18">
        <v>117</v>
      </c>
      <c r="E176" s="18">
        <v>65</v>
      </c>
      <c r="F176" s="18">
        <v>242</v>
      </c>
      <c r="G176" s="18">
        <v>302</v>
      </c>
      <c r="H176" s="18">
        <v>402</v>
      </c>
      <c r="I176" s="18">
        <v>686</v>
      </c>
      <c r="J176" s="18">
        <v>671</v>
      </c>
      <c r="K176" s="18">
        <v>745</v>
      </c>
      <c r="L176" s="18">
        <v>844</v>
      </c>
      <c r="M176" s="18">
        <v>650</v>
      </c>
      <c r="N176" s="18">
        <v>347</v>
      </c>
      <c r="O176" s="18">
        <v>296</v>
      </c>
      <c r="P176" s="18">
        <v>240</v>
      </c>
      <c r="Q176" s="18">
        <v>88</v>
      </c>
      <c r="R176" s="23">
        <v>97</v>
      </c>
      <c r="S176" s="20">
        <v>34</v>
      </c>
      <c r="T176" s="20">
        <v>5822</v>
      </c>
      <c r="U176" s="40">
        <f t="shared" si="4"/>
        <v>7.2777205629934771</v>
      </c>
      <c r="V176" s="40">
        <f t="shared" si="5"/>
        <v>19.361483007209063</v>
      </c>
    </row>
    <row r="177" spans="1:22" x14ac:dyDescent="0.35">
      <c r="A177" s="27">
        <v>174</v>
      </c>
      <c r="C177" s="17" t="s">
        <v>19</v>
      </c>
      <c r="D177" s="18">
        <v>649</v>
      </c>
      <c r="E177" s="18">
        <v>239</v>
      </c>
      <c r="F177" s="18">
        <v>492</v>
      </c>
      <c r="G177" s="18">
        <v>1039</v>
      </c>
      <c r="H177" s="18">
        <v>2809</v>
      </c>
      <c r="I177" s="18">
        <v>1751</v>
      </c>
      <c r="J177" s="18">
        <v>1194</v>
      </c>
      <c r="K177" s="18">
        <v>1348</v>
      </c>
      <c r="L177" s="18">
        <v>1441</v>
      </c>
      <c r="M177" s="18">
        <v>1154</v>
      </c>
      <c r="N177" s="18">
        <v>1041</v>
      </c>
      <c r="O177" s="18">
        <v>867</v>
      </c>
      <c r="P177" s="18">
        <v>1278</v>
      </c>
      <c r="Q177" s="18">
        <v>0</v>
      </c>
      <c r="R177" s="23">
        <v>257</v>
      </c>
      <c r="S177" s="20">
        <v>316</v>
      </c>
      <c r="T177" s="20">
        <v>15869</v>
      </c>
      <c r="U177" s="40">
        <f t="shared" si="4"/>
        <v>8.6929133858267704</v>
      </c>
      <c r="V177" s="40">
        <f t="shared" si="5"/>
        <v>32.932283464566929</v>
      </c>
    </row>
    <row r="178" spans="1:22" x14ac:dyDescent="0.35">
      <c r="A178" s="27">
        <v>175</v>
      </c>
      <c r="B178" s="16"/>
      <c r="C178" s="17" t="s">
        <v>20</v>
      </c>
      <c r="D178" s="18">
        <v>33</v>
      </c>
      <c r="E178" s="18">
        <v>17</v>
      </c>
      <c r="F178" s="18">
        <v>12</v>
      </c>
      <c r="G178" s="18">
        <v>28</v>
      </c>
      <c r="H178" s="18">
        <v>56</v>
      </c>
      <c r="I178" s="18">
        <v>129</v>
      </c>
      <c r="J178" s="18">
        <v>131</v>
      </c>
      <c r="K178" s="18">
        <v>174</v>
      </c>
      <c r="L178" s="18">
        <v>232</v>
      </c>
      <c r="M178" s="18">
        <v>191</v>
      </c>
      <c r="N178" s="18">
        <v>154</v>
      </c>
      <c r="O178" s="18">
        <v>118</v>
      </c>
      <c r="P178" s="18">
        <v>125</v>
      </c>
      <c r="Q178" s="18">
        <v>41</v>
      </c>
      <c r="R178" s="23">
        <v>21</v>
      </c>
      <c r="S178" s="20">
        <v>28</v>
      </c>
      <c r="T178" s="20">
        <v>1486</v>
      </c>
      <c r="U178" s="40">
        <f t="shared" si="4"/>
        <v>4.1610738255033555</v>
      </c>
      <c r="V178" s="40">
        <f t="shared" si="5"/>
        <v>9.7986577181208059</v>
      </c>
    </row>
    <row r="179" spans="1:22" x14ac:dyDescent="0.35">
      <c r="A179" s="27">
        <v>176</v>
      </c>
      <c r="B179" s="13" t="s">
        <v>35</v>
      </c>
      <c r="C179" s="17" t="s">
        <v>15</v>
      </c>
      <c r="D179" s="18">
        <v>303</v>
      </c>
      <c r="E179" s="18">
        <v>144</v>
      </c>
      <c r="F179" s="18">
        <v>200</v>
      </c>
      <c r="G179" s="18">
        <v>407</v>
      </c>
      <c r="H179" s="18">
        <v>1540</v>
      </c>
      <c r="I179" s="18">
        <v>1276</v>
      </c>
      <c r="J179" s="18">
        <v>1140</v>
      </c>
      <c r="K179" s="18">
        <v>1436</v>
      </c>
      <c r="L179" s="18">
        <v>1440</v>
      </c>
      <c r="M179" s="18">
        <v>1127</v>
      </c>
      <c r="N179" s="18">
        <v>1172</v>
      </c>
      <c r="O179" s="18">
        <v>1095</v>
      </c>
      <c r="P179" s="18">
        <v>1305</v>
      </c>
      <c r="Q179" s="18">
        <v>526</v>
      </c>
      <c r="R179" s="23">
        <v>404</v>
      </c>
      <c r="S179" s="20">
        <v>351</v>
      </c>
      <c r="T179" s="20">
        <v>13867</v>
      </c>
      <c r="U179" s="40">
        <f t="shared" si="4"/>
        <v>4.6660897158517232</v>
      </c>
      <c r="V179" s="40">
        <f t="shared" si="5"/>
        <v>18.707630174527619</v>
      </c>
    </row>
    <row r="180" spans="1:22" x14ac:dyDescent="0.35">
      <c r="A180" s="27">
        <v>177</v>
      </c>
      <c r="C180" s="17" t="s">
        <v>16</v>
      </c>
      <c r="D180" s="18">
        <v>52</v>
      </c>
      <c r="E180" s="18">
        <v>69</v>
      </c>
      <c r="F180" s="18">
        <v>214</v>
      </c>
      <c r="G180" s="18">
        <v>283</v>
      </c>
      <c r="H180" s="18">
        <v>461</v>
      </c>
      <c r="I180" s="18">
        <v>1111</v>
      </c>
      <c r="J180" s="18">
        <v>1437</v>
      </c>
      <c r="K180" s="18">
        <v>2212</v>
      </c>
      <c r="L180" s="18">
        <v>3409</v>
      </c>
      <c r="M180" s="18">
        <v>2993</v>
      </c>
      <c r="N180" s="18">
        <v>2411</v>
      </c>
      <c r="O180" s="18">
        <v>1889</v>
      </c>
      <c r="P180" s="18">
        <v>1851</v>
      </c>
      <c r="Q180" s="18">
        <v>914</v>
      </c>
      <c r="R180" s="23">
        <v>318</v>
      </c>
      <c r="S180" s="20">
        <v>199</v>
      </c>
      <c r="T180" s="20">
        <v>19821</v>
      </c>
      <c r="U180" s="40">
        <f t="shared" si="4"/>
        <v>1.6899561115875497</v>
      </c>
      <c r="V180" s="40">
        <f t="shared" si="5"/>
        <v>5.4431720728446757</v>
      </c>
    </row>
    <row r="181" spans="1:22" x14ac:dyDescent="0.35">
      <c r="A181" s="27">
        <v>178</v>
      </c>
      <c r="C181" s="17" t="s">
        <v>17</v>
      </c>
      <c r="D181" s="18">
        <v>113</v>
      </c>
      <c r="E181" s="18">
        <v>48</v>
      </c>
      <c r="F181" s="18">
        <v>273</v>
      </c>
      <c r="G181" s="18">
        <v>333</v>
      </c>
      <c r="H181" s="18">
        <v>439</v>
      </c>
      <c r="I181" s="18">
        <v>695</v>
      </c>
      <c r="J181" s="18">
        <v>712</v>
      </c>
      <c r="K181" s="18">
        <v>844</v>
      </c>
      <c r="L181" s="18">
        <v>808</v>
      </c>
      <c r="M181" s="18">
        <v>585</v>
      </c>
      <c r="N181" s="18">
        <v>345</v>
      </c>
      <c r="O181" s="18">
        <v>264</v>
      </c>
      <c r="P181" s="18">
        <v>198</v>
      </c>
      <c r="Q181" s="18">
        <v>89</v>
      </c>
      <c r="R181" s="23">
        <v>46</v>
      </c>
      <c r="S181" s="20">
        <v>12</v>
      </c>
      <c r="T181" s="20">
        <v>5782</v>
      </c>
      <c r="U181" s="40">
        <f t="shared" si="4"/>
        <v>7.4776016540317025</v>
      </c>
      <c r="V181" s="40">
        <f t="shared" si="5"/>
        <v>20.778773259820813</v>
      </c>
    </row>
    <row r="182" spans="1:22" x14ac:dyDescent="0.35">
      <c r="A182" s="27">
        <v>179</v>
      </c>
      <c r="C182" s="17" t="s">
        <v>19</v>
      </c>
      <c r="D182" s="18">
        <v>484</v>
      </c>
      <c r="E182" s="18">
        <v>173</v>
      </c>
      <c r="F182" s="18">
        <v>382</v>
      </c>
      <c r="G182" s="18">
        <v>789</v>
      </c>
      <c r="H182" s="18">
        <v>2194</v>
      </c>
      <c r="I182" s="18">
        <v>1288</v>
      </c>
      <c r="J182" s="18">
        <v>957</v>
      </c>
      <c r="K182" s="18">
        <v>1098</v>
      </c>
      <c r="L182" s="18">
        <v>1187</v>
      </c>
      <c r="M182" s="18">
        <v>836</v>
      </c>
      <c r="N182" s="18">
        <v>742</v>
      </c>
      <c r="O182" s="18">
        <v>555</v>
      </c>
      <c r="P182" s="18">
        <v>821</v>
      </c>
      <c r="Q182" s="18">
        <v>0</v>
      </c>
      <c r="R182" s="23">
        <v>112</v>
      </c>
      <c r="S182" s="20">
        <v>160</v>
      </c>
      <c r="T182" s="20">
        <v>11774</v>
      </c>
      <c r="U182" s="40">
        <f t="shared" si="4"/>
        <v>8.8215316692137886</v>
      </c>
      <c r="V182" s="40">
        <f t="shared" si="5"/>
        <v>34.148412294107658</v>
      </c>
    </row>
    <row r="183" spans="1:22" x14ac:dyDescent="0.35">
      <c r="A183" s="27">
        <v>180</v>
      </c>
      <c r="C183" s="17" t="s">
        <v>20</v>
      </c>
      <c r="D183" s="18">
        <v>27</v>
      </c>
      <c r="E183" s="18">
        <v>5</v>
      </c>
      <c r="F183" s="18">
        <v>17</v>
      </c>
      <c r="G183" s="18">
        <v>27</v>
      </c>
      <c r="H183" s="18">
        <v>37</v>
      </c>
      <c r="I183" s="18">
        <v>108</v>
      </c>
      <c r="J183" s="18">
        <v>107</v>
      </c>
      <c r="K183" s="18">
        <v>162</v>
      </c>
      <c r="L183" s="18">
        <v>225</v>
      </c>
      <c r="M183" s="18">
        <v>160</v>
      </c>
      <c r="N183" s="18">
        <v>118</v>
      </c>
      <c r="O183" s="18">
        <v>107</v>
      </c>
      <c r="P183" s="18">
        <v>89</v>
      </c>
      <c r="Q183" s="18">
        <v>21</v>
      </c>
      <c r="R183" s="23">
        <v>23</v>
      </c>
      <c r="S183" s="20">
        <v>10</v>
      </c>
      <c r="T183" s="20">
        <v>1232</v>
      </c>
      <c r="U183" s="40">
        <f t="shared" si="4"/>
        <v>3.9420756234915526</v>
      </c>
      <c r="V183" s="40">
        <f t="shared" si="5"/>
        <v>9.0909090909090917</v>
      </c>
    </row>
    <row r="184" spans="1:22" x14ac:dyDescent="0.35">
      <c r="A184" s="27">
        <v>181</v>
      </c>
      <c r="B184" s="16" t="s">
        <v>120</v>
      </c>
      <c r="C184" s="17" t="s">
        <v>15</v>
      </c>
      <c r="D184" s="18">
        <v>143</v>
      </c>
      <c r="E184" s="18">
        <v>62</v>
      </c>
      <c r="F184" s="18">
        <v>119</v>
      </c>
      <c r="G184" s="18">
        <v>288</v>
      </c>
      <c r="H184" s="18">
        <v>1130</v>
      </c>
      <c r="I184" s="18">
        <v>899</v>
      </c>
      <c r="J184" s="18">
        <v>670</v>
      </c>
      <c r="K184" s="18">
        <v>832</v>
      </c>
      <c r="L184" s="18">
        <v>821</v>
      </c>
      <c r="M184" s="18">
        <v>566</v>
      </c>
      <c r="N184" s="18">
        <v>555</v>
      </c>
      <c r="O184" s="18">
        <v>491</v>
      </c>
      <c r="P184" s="18">
        <v>552</v>
      </c>
      <c r="Q184" s="18">
        <v>190</v>
      </c>
      <c r="R184" s="23">
        <v>194</v>
      </c>
      <c r="S184" s="20">
        <v>165</v>
      </c>
      <c r="T184" s="20">
        <v>7673</v>
      </c>
      <c r="U184" s="40">
        <f t="shared" si="4"/>
        <v>4.2203985932004686</v>
      </c>
      <c r="V184" s="40">
        <f t="shared" si="5"/>
        <v>22.691155399244497</v>
      </c>
    </row>
    <row r="185" spans="1:22" x14ac:dyDescent="0.35">
      <c r="A185" s="27">
        <v>182</v>
      </c>
      <c r="C185" s="17" t="s">
        <v>16</v>
      </c>
      <c r="D185" s="18">
        <v>37</v>
      </c>
      <c r="E185" s="18">
        <v>27</v>
      </c>
      <c r="F185" s="18">
        <v>98</v>
      </c>
      <c r="G185" s="18">
        <v>160</v>
      </c>
      <c r="H185" s="18">
        <v>258</v>
      </c>
      <c r="I185" s="18">
        <v>493</v>
      </c>
      <c r="J185" s="18">
        <v>588</v>
      </c>
      <c r="K185" s="18">
        <v>958</v>
      </c>
      <c r="L185" s="18">
        <v>1136</v>
      </c>
      <c r="M185" s="18">
        <v>866</v>
      </c>
      <c r="N185" s="18">
        <v>677</v>
      </c>
      <c r="O185" s="18">
        <v>488</v>
      </c>
      <c r="P185" s="18">
        <v>465</v>
      </c>
      <c r="Q185" s="18">
        <v>206</v>
      </c>
      <c r="R185" s="23">
        <v>63</v>
      </c>
      <c r="S185" s="20">
        <v>51</v>
      </c>
      <c r="T185" s="20">
        <v>6577</v>
      </c>
      <c r="U185" s="40">
        <f t="shared" si="4"/>
        <v>2.46537817683762</v>
      </c>
      <c r="V185" s="40">
        <f t="shared" si="5"/>
        <v>8.8266626084309845</v>
      </c>
    </row>
    <row r="186" spans="1:22" x14ac:dyDescent="0.35">
      <c r="A186" s="27">
        <v>183</v>
      </c>
      <c r="C186" s="17" t="s">
        <v>17</v>
      </c>
      <c r="D186" s="18">
        <v>41</v>
      </c>
      <c r="E186" s="18">
        <v>43</v>
      </c>
      <c r="F186" s="18">
        <v>294</v>
      </c>
      <c r="G186" s="18">
        <v>382</v>
      </c>
      <c r="H186" s="18">
        <v>439</v>
      </c>
      <c r="I186" s="18">
        <v>579</v>
      </c>
      <c r="J186" s="18">
        <v>416</v>
      </c>
      <c r="K186" s="18">
        <v>414</v>
      </c>
      <c r="L186" s="18">
        <v>335</v>
      </c>
      <c r="M186" s="18">
        <v>219</v>
      </c>
      <c r="N186" s="18">
        <v>113</v>
      </c>
      <c r="O186" s="18">
        <v>82</v>
      </c>
      <c r="P186" s="18">
        <v>44</v>
      </c>
      <c r="Q186" s="18">
        <v>19</v>
      </c>
      <c r="R186" s="23">
        <v>16</v>
      </c>
      <c r="S186" s="20">
        <v>8</v>
      </c>
      <c r="T186" s="20">
        <v>3443</v>
      </c>
      <c r="U186" s="40">
        <f t="shared" si="4"/>
        <v>10.975609756097562</v>
      </c>
      <c r="V186" s="40">
        <f t="shared" si="5"/>
        <v>34.814169570267133</v>
      </c>
    </row>
    <row r="187" spans="1:22" x14ac:dyDescent="0.35">
      <c r="A187" s="27">
        <v>184</v>
      </c>
      <c r="C187" s="17" t="s">
        <v>19</v>
      </c>
      <c r="D187" s="18">
        <v>363</v>
      </c>
      <c r="E187" s="18">
        <v>117</v>
      </c>
      <c r="F187" s="18">
        <v>405</v>
      </c>
      <c r="G187" s="18">
        <v>934</v>
      </c>
      <c r="H187" s="18">
        <v>2184</v>
      </c>
      <c r="I187" s="18">
        <v>1196</v>
      </c>
      <c r="J187" s="18">
        <v>673</v>
      </c>
      <c r="K187" s="18">
        <v>810</v>
      </c>
      <c r="L187" s="18">
        <v>775</v>
      </c>
      <c r="M187" s="18">
        <v>518</v>
      </c>
      <c r="N187" s="18">
        <v>420</v>
      </c>
      <c r="O187" s="18">
        <v>309</v>
      </c>
      <c r="P187" s="18">
        <v>395</v>
      </c>
      <c r="Q187" s="18">
        <v>0</v>
      </c>
      <c r="R187" s="23">
        <v>95</v>
      </c>
      <c r="S187" s="20">
        <v>143</v>
      </c>
      <c r="T187" s="20">
        <v>9325</v>
      </c>
      <c r="U187" s="40">
        <f t="shared" si="4"/>
        <v>9.4784191924601053</v>
      </c>
      <c r="V187" s="40">
        <f t="shared" si="5"/>
        <v>42.872442968833674</v>
      </c>
    </row>
    <row r="188" spans="1:22" x14ac:dyDescent="0.35">
      <c r="A188" s="27">
        <v>185</v>
      </c>
      <c r="C188" s="17" t="s">
        <v>20</v>
      </c>
      <c r="D188" s="18">
        <v>14</v>
      </c>
      <c r="E188" s="18">
        <v>6</v>
      </c>
      <c r="F188" s="18">
        <v>13</v>
      </c>
      <c r="G188" s="18">
        <v>43</v>
      </c>
      <c r="H188" s="18">
        <v>51</v>
      </c>
      <c r="I188" s="18">
        <v>119</v>
      </c>
      <c r="J188" s="18">
        <v>70</v>
      </c>
      <c r="K188" s="18">
        <v>98</v>
      </c>
      <c r="L188" s="18">
        <v>98</v>
      </c>
      <c r="M188" s="18">
        <v>52</v>
      </c>
      <c r="N188" s="18">
        <v>36</v>
      </c>
      <c r="O188" s="18">
        <v>45</v>
      </c>
      <c r="P188" s="18">
        <v>41</v>
      </c>
      <c r="Q188" s="18">
        <v>13</v>
      </c>
      <c r="R188" s="23">
        <v>5</v>
      </c>
      <c r="S188" s="20">
        <v>11</v>
      </c>
      <c r="T188" s="20">
        <v>717</v>
      </c>
      <c r="U188" s="40">
        <f t="shared" si="4"/>
        <v>4.6153846153846159</v>
      </c>
      <c r="V188" s="40">
        <f t="shared" si="5"/>
        <v>17.762237762237763</v>
      </c>
    </row>
    <row r="189" spans="1:22" x14ac:dyDescent="0.35">
      <c r="A189" s="27">
        <v>186</v>
      </c>
      <c r="B189" s="13" t="s">
        <v>83</v>
      </c>
      <c r="C189" s="17" t="s">
        <v>15</v>
      </c>
      <c r="D189" s="18">
        <v>22</v>
      </c>
      <c r="E189" s="18">
        <v>11</v>
      </c>
      <c r="F189" s="18">
        <v>11</v>
      </c>
      <c r="G189" s="18">
        <v>47</v>
      </c>
      <c r="H189" s="18">
        <v>178</v>
      </c>
      <c r="I189" s="18">
        <v>106</v>
      </c>
      <c r="J189" s="18">
        <v>90</v>
      </c>
      <c r="K189" s="18">
        <v>122</v>
      </c>
      <c r="L189" s="18">
        <v>102</v>
      </c>
      <c r="M189" s="18">
        <v>66</v>
      </c>
      <c r="N189" s="18">
        <v>48</v>
      </c>
      <c r="O189" s="18">
        <v>38</v>
      </c>
      <c r="P189" s="18">
        <v>52</v>
      </c>
      <c r="Q189" s="18">
        <v>11</v>
      </c>
      <c r="R189" s="23">
        <v>17</v>
      </c>
      <c r="S189" s="20">
        <v>9</v>
      </c>
      <c r="T189" s="20">
        <v>940</v>
      </c>
      <c r="U189" s="40">
        <f t="shared" si="4"/>
        <v>4.731182795698925</v>
      </c>
      <c r="V189" s="40">
        <f t="shared" si="5"/>
        <v>28.9247311827957</v>
      </c>
    </row>
    <row r="190" spans="1:22" x14ac:dyDescent="0.35">
      <c r="A190" s="27">
        <v>187</v>
      </c>
      <c r="B190" s="16"/>
      <c r="C190" s="17" t="s">
        <v>16</v>
      </c>
      <c r="D190" s="18">
        <v>3</v>
      </c>
      <c r="E190" s="18">
        <v>3</v>
      </c>
      <c r="F190" s="18">
        <v>11</v>
      </c>
      <c r="G190" s="18">
        <v>30</v>
      </c>
      <c r="H190" s="18">
        <v>38</v>
      </c>
      <c r="I190" s="18">
        <v>79</v>
      </c>
      <c r="J190" s="18">
        <v>94</v>
      </c>
      <c r="K190" s="18">
        <v>89</v>
      </c>
      <c r="L190" s="18">
        <v>90</v>
      </c>
      <c r="M190" s="18">
        <v>44</v>
      </c>
      <c r="N190" s="18">
        <v>43</v>
      </c>
      <c r="O190" s="18">
        <v>19</v>
      </c>
      <c r="P190" s="18">
        <v>15</v>
      </c>
      <c r="Q190" s="18">
        <v>5</v>
      </c>
      <c r="R190" s="23">
        <v>0</v>
      </c>
      <c r="S190" s="20">
        <v>0</v>
      </c>
      <c r="T190" s="20">
        <v>571</v>
      </c>
      <c r="U190" s="40">
        <f t="shared" si="4"/>
        <v>3.0195381882770871</v>
      </c>
      <c r="V190" s="40">
        <f t="shared" si="5"/>
        <v>15.097690941385435</v>
      </c>
    </row>
    <row r="191" spans="1:22" x14ac:dyDescent="0.35">
      <c r="A191" s="27">
        <v>188</v>
      </c>
      <c r="C191" s="17" t="s">
        <v>17</v>
      </c>
      <c r="D191" s="18">
        <v>4</v>
      </c>
      <c r="E191" s="18">
        <v>5</v>
      </c>
      <c r="F191" s="18">
        <v>17</v>
      </c>
      <c r="G191" s="18">
        <v>26</v>
      </c>
      <c r="H191" s="18">
        <v>30</v>
      </c>
      <c r="I191" s="18">
        <v>37</v>
      </c>
      <c r="J191" s="18">
        <v>38</v>
      </c>
      <c r="K191" s="18">
        <v>26</v>
      </c>
      <c r="L191" s="18">
        <v>14</v>
      </c>
      <c r="M191" s="18">
        <v>6</v>
      </c>
      <c r="N191" s="18">
        <v>6</v>
      </c>
      <c r="O191" s="18">
        <v>3</v>
      </c>
      <c r="P191" s="18">
        <v>0</v>
      </c>
      <c r="Q191" s="18">
        <v>0</v>
      </c>
      <c r="R191" s="23">
        <v>0</v>
      </c>
      <c r="S191" s="20">
        <v>0</v>
      </c>
      <c r="T191" s="20">
        <v>203</v>
      </c>
      <c r="U191" s="40">
        <f t="shared" si="4"/>
        <v>12.264150943396226</v>
      </c>
      <c r="V191" s="40">
        <f t="shared" si="5"/>
        <v>38.679245283018872</v>
      </c>
    </row>
    <row r="192" spans="1:22" x14ac:dyDescent="0.35">
      <c r="A192" s="27">
        <v>189</v>
      </c>
      <c r="C192" s="17" t="s">
        <v>19</v>
      </c>
      <c r="D192" s="18">
        <v>38</v>
      </c>
      <c r="E192" s="18">
        <v>18</v>
      </c>
      <c r="F192" s="18">
        <v>50</v>
      </c>
      <c r="G192" s="18">
        <v>101</v>
      </c>
      <c r="H192" s="18">
        <v>295</v>
      </c>
      <c r="I192" s="18">
        <v>94</v>
      </c>
      <c r="J192" s="18">
        <v>76</v>
      </c>
      <c r="K192" s="18">
        <v>98</v>
      </c>
      <c r="L192" s="18">
        <v>74</v>
      </c>
      <c r="M192" s="18">
        <v>36</v>
      </c>
      <c r="N192" s="18">
        <v>30</v>
      </c>
      <c r="O192" s="18">
        <v>22</v>
      </c>
      <c r="P192" s="18">
        <v>14</v>
      </c>
      <c r="Q192" s="18">
        <v>0</v>
      </c>
      <c r="R192" s="23">
        <v>0</v>
      </c>
      <c r="S192" s="20">
        <v>9</v>
      </c>
      <c r="T192" s="20">
        <v>966</v>
      </c>
      <c r="U192" s="40">
        <f t="shared" si="4"/>
        <v>11.099476439790577</v>
      </c>
      <c r="V192" s="40">
        <f t="shared" si="5"/>
        <v>52.565445026178011</v>
      </c>
    </row>
    <row r="193" spans="1:22" x14ac:dyDescent="0.35">
      <c r="A193" s="27">
        <v>190</v>
      </c>
      <c r="C193" s="17" t="s">
        <v>20</v>
      </c>
      <c r="D193" s="18">
        <v>0</v>
      </c>
      <c r="E193" s="18">
        <v>0</v>
      </c>
      <c r="F193" s="18">
        <v>0</v>
      </c>
      <c r="G193" s="18">
        <v>4</v>
      </c>
      <c r="H193" s="18">
        <v>0</v>
      </c>
      <c r="I193" s="18">
        <v>17</v>
      </c>
      <c r="J193" s="18">
        <v>13</v>
      </c>
      <c r="K193" s="18">
        <v>8</v>
      </c>
      <c r="L193" s="18">
        <v>9</v>
      </c>
      <c r="M193" s="18">
        <v>0</v>
      </c>
      <c r="N193" s="18">
        <v>0</v>
      </c>
      <c r="O193" s="18">
        <v>5</v>
      </c>
      <c r="P193" s="18">
        <v>0</v>
      </c>
      <c r="Q193" s="18">
        <v>0</v>
      </c>
      <c r="R193" s="23">
        <v>0</v>
      </c>
      <c r="S193" s="20">
        <v>0</v>
      </c>
      <c r="T193" s="20">
        <v>73</v>
      </c>
      <c r="U193" s="40">
        <f t="shared" si="4"/>
        <v>0</v>
      </c>
      <c r="V193" s="40">
        <f t="shared" si="5"/>
        <v>7.1428571428571423</v>
      </c>
    </row>
    <row r="194" spans="1:22" x14ac:dyDescent="0.35">
      <c r="A194" s="27">
        <v>191</v>
      </c>
      <c r="B194" s="13" t="s">
        <v>84</v>
      </c>
      <c r="C194" s="17" t="s">
        <v>15</v>
      </c>
      <c r="D194" s="18">
        <v>100</v>
      </c>
      <c r="E194" s="18">
        <v>56</v>
      </c>
      <c r="F194" s="18">
        <v>58</v>
      </c>
      <c r="G194" s="18">
        <v>135</v>
      </c>
      <c r="H194" s="18">
        <v>440</v>
      </c>
      <c r="I194" s="18">
        <v>418</v>
      </c>
      <c r="J194" s="18">
        <v>425</v>
      </c>
      <c r="K194" s="18">
        <v>540</v>
      </c>
      <c r="L194" s="18">
        <v>567</v>
      </c>
      <c r="M194" s="18">
        <v>392</v>
      </c>
      <c r="N194" s="18">
        <v>347</v>
      </c>
      <c r="O194" s="18">
        <v>403</v>
      </c>
      <c r="P194" s="18">
        <v>531</v>
      </c>
      <c r="Q194" s="18">
        <v>226</v>
      </c>
      <c r="R194" s="23">
        <v>290</v>
      </c>
      <c r="S194" s="20">
        <v>334</v>
      </c>
      <c r="T194" s="20">
        <v>5249</v>
      </c>
      <c r="U194" s="40">
        <f t="shared" si="4"/>
        <v>4.0668947168377043</v>
      </c>
      <c r="V194" s="40">
        <f t="shared" si="5"/>
        <v>14.994298745724061</v>
      </c>
    </row>
    <row r="195" spans="1:22" x14ac:dyDescent="0.35">
      <c r="A195" s="27">
        <v>192</v>
      </c>
      <c r="C195" s="17" t="s">
        <v>16</v>
      </c>
      <c r="D195" s="18">
        <v>14</v>
      </c>
      <c r="E195" s="18">
        <v>13</v>
      </c>
      <c r="F195" s="18">
        <v>44</v>
      </c>
      <c r="G195" s="18">
        <v>54</v>
      </c>
      <c r="H195" s="18">
        <v>77</v>
      </c>
      <c r="I195" s="18">
        <v>255</v>
      </c>
      <c r="J195" s="18">
        <v>384</v>
      </c>
      <c r="K195" s="18">
        <v>602</v>
      </c>
      <c r="L195" s="18">
        <v>915</v>
      </c>
      <c r="M195" s="18">
        <v>849</v>
      </c>
      <c r="N195" s="18">
        <v>739</v>
      </c>
      <c r="O195" s="18">
        <v>673</v>
      </c>
      <c r="P195" s="18">
        <v>722</v>
      </c>
      <c r="Q195" s="18">
        <v>395</v>
      </c>
      <c r="R195" s="23">
        <v>157</v>
      </c>
      <c r="S195" s="20">
        <v>153</v>
      </c>
      <c r="T195" s="20">
        <v>6038</v>
      </c>
      <c r="U195" s="40">
        <f t="shared" si="4"/>
        <v>1.1743301356268607</v>
      </c>
      <c r="V195" s="40">
        <f t="shared" si="5"/>
        <v>3.3410519351637449</v>
      </c>
    </row>
    <row r="196" spans="1:22" x14ac:dyDescent="0.35">
      <c r="A196" s="27">
        <v>193</v>
      </c>
      <c r="C196" s="13" t="s">
        <v>17</v>
      </c>
      <c r="D196" s="13">
        <v>16</v>
      </c>
      <c r="E196" s="13">
        <v>22</v>
      </c>
      <c r="F196" s="13">
        <v>66</v>
      </c>
      <c r="G196" s="13">
        <v>108</v>
      </c>
      <c r="H196" s="13">
        <v>114</v>
      </c>
      <c r="I196" s="13">
        <v>182</v>
      </c>
      <c r="J196" s="13">
        <v>144</v>
      </c>
      <c r="K196" s="13">
        <v>189</v>
      </c>
      <c r="L196" s="13">
        <v>212</v>
      </c>
      <c r="M196" s="13">
        <v>138</v>
      </c>
      <c r="N196" s="13">
        <v>74</v>
      </c>
      <c r="O196" s="13">
        <v>71</v>
      </c>
      <c r="P196" s="13">
        <v>56</v>
      </c>
      <c r="Q196" s="13">
        <v>20</v>
      </c>
      <c r="R196" s="13">
        <v>14</v>
      </c>
      <c r="S196" s="19">
        <v>3</v>
      </c>
      <c r="T196" s="19">
        <v>1438</v>
      </c>
      <c r="U196" s="40">
        <f t="shared" si="4"/>
        <v>7.2778166550034999</v>
      </c>
      <c r="V196" s="40">
        <f t="shared" si="5"/>
        <v>22.813156053184045</v>
      </c>
    </row>
    <row r="197" spans="1:22" x14ac:dyDescent="0.35">
      <c r="A197" s="27">
        <v>194</v>
      </c>
      <c r="C197" s="13" t="s">
        <v>19</v>
      </c>
      <c r="D197" s="13">
        <v>157</v>
      </c>
      <c r="E197" s="13">
        <v>51</v>
      </c>
      <c r="F197" s="13">
        <v>139</v>
      </c>
      <c r="G197" s="13">
        <v>210</v>
      </c>
      <c r="H197" s="13">
        <v>629</v>
      </c>
      <c r="I197" s="13">
        <v>380</v>
      </c>
      <c r="J197" s="13">
        <v>277</v>
      </c>
      <c r="K197" s="13">
        <v>290</v>
      </c>
      <c r="L197" s="13">
        <v>295</v>
      </c>
      <c r="M197" s="13">
        <v>228</v>
      </c>
      <c r="N197" s="13">
        <v>241</v>
      </c>
      <c r="O197" s="13">
        <v>143</v>
      </c>
      <c r="P197" s="13">
        <v>267</v>
      </c>
      <c r="Q197" s="13">
        <v>0</v>
      </c>
      <c r="R197" s="13">
        <v>49</v>
      </c>
      <c r="S197" s="19">
        <v>134</v>
      </c>
      <c r="T197" s="19">
        <v>3483</v>
      </c>
      <c r="U197" s="40">
        <f t="shared" ref="U197:U260" si="6">SUM(D197:F197)/SUM(D197:S197)*100</f>
        <v>9.9426934097421196</v>
      </c>
      <c r="V197" s="40">
        <f t="shared" ref="V197:V260" si="7">SUM(D197:H197)/SUM(D197:S197)*100</f>
        <v>33.982808022922633</v>
      </c>
    </row>
    <row r="198" spans="1:22" x14ac:dyDescent="0.35">
      <c r="A198" s="27">
        <v>195</v>
      </c>
      <c r="B198" s="14"/>
      <c r="C198" s="13" t="s">
        <v>20</v>
      </c>
      <c r="D198" s="13">
        <v>4</v>
      </c>
      <c r="E198" s="13">
        <v>3</v>
      </c>
      <c r="F198" s="13">
        <v>0</v>
      </c>
      <c r="G198" s="13">
        <v>9</v>
      </c>
      <c r="H198" s="13">
        <v>16</v>
      </c>
      <c r="I198" s="13">
        <v>38</v>
      </c>
      <c r="J198" s="13">
        <v>30</v>
      </c>
      <c r="K198" s="13">
        <v>29</v>
      </c>
      <c r="L198" s="13">
        <v>36</v>
      </c>
      <c r="M198" s="13">
        <v>30</v>
      </c>
      <c r="N198" s="13">
        <v>27</v>
      </c>
      <c r="O198" s="13">
        <v>13</v>
      </c>
      <c r="P198" s="13">
        <v>14</v>
      </c>
      <c r="Q198" s="13">
        <v>4</v>
      </c>
      <c r="R198" s="13">
        <v>0</v>
      </c>
      <c r="S198" s="19">
        <v>5</v>
      </c>
      <c r="T198" s="19">
        <v>256</v>
      </c>
      <c r="U198" s="40">
        <f t="shared" si="6"/>
        <v>2.7131782945736433</v>
      </c>
      <c r="V198" s="40">
        <f t="shared" si="7"/>
        <v>12.403100775193799</v>
      </c>
    </row>
    <row r="199" spans="1:22" x14ac:dyDescent="0.35">
      <c r="A199" s="27">
        <v>196</v>
      </c>
      <c r="B199" s="13" t="s">
        <v>36</v>
      </c>
      <c r="C199" s="13" t="s">
        <v>15</v>
      </c>
      <c r="D199" s="13">
        <v>343</v>
      </c>
      <c r="E199" s="13">
        <v>166</v>
      </c>
      <c r="F199" s="13">
        <v>210</v>
      </c>
      <c r="G199" s="13">
        <v>475</v>
      </c>
      <c r="H199" s="13">
        <v>1285</v>
      </c>
      <c r="I199" s="13">
        <v>967</v>
      </c>
      <c r="J199" s="13">
        <v>851</v>
      </c>
      <c r="K199" s="13">
        <v>1135</v>
      </c>
      <c r="L199" s="13">
        <v>1115</v>
      </c>
      <c r="M199" s="13">
        <v>824</v>
      </c>
      <c r="N199" s="13">
        <v>778</v>
      </c>
      <c r="O199" s="13">
        <v>743</v>
      </c>
      <c r="P199" s="13">
        <v>936</v>
      </c>
      <c r="Q199" s="13">
        <v>418</v>
      </c>
      <c r="R199" s="13">
        <v>529</v>
      </c>
      <c r="S199" s="19">
        <v>661</v>
      </c>
      <c r="T199" s="19">
        <v>11446</v>
      </c>
      <c r="U199" s="40">
        <f t="shared" si="6"/>
        <v>6.2871633438265127</v>
      </c>
      <c r="V199" s="40">
        <f t="shared" si="7"/>
        <v>21.677159846100036</v>
      </c>
    </row>
    <row r="200" spans="1:22" x14ac:dyDescent="0.35">
      <c r="A200" s="27">
        <v>197</v>
      </c>
      <c r="C200" s="13" t="s">
        <v>16</v>
      </c>
      <c r="D200" s="13">
        <v>137</v>
      </c>
      <c r="E200" s="13">
        <v>77</v>
      </c>
      <c r="F200" s="13">
        <v>266</v>
      </c>
      <c r="G200" s="13">
        <v>329</v>
      </c>
      <c r="H200" s="13">
        <v>400</v>
      </c>
      <c r="I200" s="13">
        <v>835</v>
      </c>
      <c r="J200" s="13">
        <v>1017</v>
      </c>
      <c r="K200" s="13">
        <v>1434</v>
      </c>
      <c r="L200" s="13">
        <v>1958</v>
      </c>
      <c r="M200" s="13">
        <v>1725</v>
      </c>
      <c r="N200" s="13">
        <v>1593</v>
      </c>
      <c r="O200" s="13">
        <v>1470</v>
      </c>
      <c r="P200" s="13">
        <v>1948</v>
      </c>
      <c r="Q200" s="13">
        <v>1149</v>
      </c>
      <c r="R200" s="13">
        <v>592</v>
      </c>
      <c r="S200" s="19">
        <v>540</v>
      </c>
      <c r="T200" s="19">
        <v>15473</v>
      </c>
      <c r="U200" s="40">
        <f t="shared" si="6"/>
        <v>3.1027795733678087</v>
      </c>
      <c r="V200" s="40">
        <f t="shared" si="7"/>
        <v>7.8151260504201678</v>
      </c>
    </row>
    <row r="201" spans="1:22" x14ac:dyDescent="0.35">
      <c r="A201" s="27">
        <v>198</v>
      </c>
      <c r="C201" s="13" t="s">
        <v>17</v>
      </c>
      <c r="D201" s="13">
        <v>217</v>
      </c>
      <c r="E201" s="13">
        <v>79</v>
      </c>
      <c r="F201" s="13">
        <v>203</v>
      </c>
      <c r="G201" s="13">
        <v>221</v>
      </c>
      <c r="H201" s="13">
        <v>220</v>
      </c>
      <c r="I201" s="13">
        <v>469</v>
      </c>
      <c r="J201" s="13">
        <v>419</v>
      </c>
      <c r="K201" s="13">
        <v>499</v>
      </c>
      <c r="L201" s="13">
        <v>511</v>
      </c>
      <c r="M201" s="13">
        <v>404</v>
      </c>
      <c r="N201" s="13">
        <v>228</v>
      </c>
      <c r="O201" s="13">
        <v>204</v>
      </c>
      <c r="P201" s="13">
        <v>167</v>
      </c>
      <c r="Q201" s="13">
        <v>87</v>
      </c>
      <c r="R201" s="13">
        <v>75</v>
      </c>
      <c r="S201" s="19">
        <v>34</v>
      </c>
      <c r="T201" s="19">
        <v>4056</v>
      </c>
      <c r="U201" s="40">
        <f t="shared" si="6"/>
        <v>12.360663859301461</v>
      </c>
      <c r="V201" s="40">
        <f t="shared" si="7"/>
        <v>23.28461729006688</v>
      </c>
    </row>
    <row r="202" spans="1:22" x14ac:dyDescent="0.35">
      <c r="A202" s="27">
        <v>199</v>
      </c>
      <c r="C202" s="13" t="s">
        <v>19</v>
      </c>
      <c r="D202" s="13">
        <v>536</v>
      </c>
      <c r="E202" s="13">
        <v>206</v>
      </c>
      <c r="F202" s="13">
        <v>304</v>
      </c>
      <c r="G202" s="13">
        <v>572</v>
      </c>
      <c r="H202" s="13">
        <v>1460</v>
      </c>
      <c r="I202" s="13">
        <v>904</v>
      </c>
      <c r="J202" s="13">
        <v>684</v>
      </c>
      <c r="K202" s="13">
        <v>765</v>
      </c>
      <c r="L202" s="13">
        <v>773</v>
      </c>
      <c r="M202" s="13">
        <v>577</v>
      </c>
      <c r="N202" s="13">
        <v>530</v>
      </c>
      <c r="O202" s="13">
        <v>402</v>
      </c>
      <c r="P202" s="13">
        <v>631</v>
      </c>
      <c r="Q202" s="13">
        <v>0</v>
      </c>
      <c r="R202" s="13">
        <v>161</v>
      </c>
      <c r="S202" s="19">
        <v>214</v>
      </c>
      <c r="T202" s="19">
        <v>8732</v>
      </c>
      <c r="U202" s="40">
        <f t="shared" si="6"/>
        <v>11.996788622548458</v>
      </c>
      <c r="V202" s="40">
        <f t="shared" si="7"/>
        <v>35.302213556600528</v>
      </c>
    </row>
    <row r="203" spans="1:22" x14ac:dyDescent="0.35">
      <c r="A203" s="27">
        <v>200</v>
      </c>
      <c r="C203" s="13" t="s">
        <v>20</v>
      </c>
      <c r="D203" s="13">
        <v>16</v>
      </c>
      <c r="E203" s="13">
        <v>11</v>
      </c>
      <c r="F203" s="13">
        <v>13</v>
      </c>
      <c r="G203" s="13">
        <v>22</v>
      </c>
      <c r="H203" s="13">
        <v>27</v>
      </c>
      <c r="I203" s="13">
        <v>84</v>
      </c>
      <c r="J203" s="13">
        <v>72</v>
      </c>
      <c r="K203" s="13">
        <v>85</v>
      </c>
      <c r="L203" s="13">
        <v>101</v>
      </c>
      <c r="M203" s="13">
        <v>90</v>
      </c>
      <c r="N203" s="13">
        <v>81</v>
      </c>
      <c r="O203" s="13">
        <v>65</v>
      </c>
      <c r="P203" s="13">
        <v>55</v>
      </c>
      <c r="Q203" s="13">
        <v>13</v>
      </c>
      <c r="R203" s="13">
        <v>13</v>
      </c>
      <c r="S203" s="19">
        <v>12</v>
      </c>
      <c r="T203" s="19">
        <v>759</v>
      </c>
      <c r="U203" s="40">
        <f t="shared" si="6"/>
        <v>5.2631578947368416</v>
      </c>
      <c r="V203" s="40">
        <f t="shared" si="7"/>
        <v>11.710526315789474</v>
      </c>
    </row>
    <row r="204" spans="1:22" x14ac:dyDescent="0.35">
      <c r="A204" s="27">
        <v>201</v>
      </c>
      <c r="B204" s="13" t="s">
        <v>85</v>
      </c>
      <c r="C204" s="13" t="s">
        <v>15</v>
      </c>
      <c r="D204" s="13">
        <v>32</v>
      </c>
      <c r="E204" s="13">
        <v>17</v>
      </c>
      <c r="F204" s="13">
        <v>27</v>
      </c>
      <c r="G204" s="13">
        <v>56</v>
      </c>
      <c r="H204" s="13">
        <v>163</v>
      </c>
      <c r="I204" s="13">
        <v>138</v>
      </c>
      <c r="J204" s="13">
        <v>135</v>
      </c>
      <c r="K204" s="13">
        <v>143</v>
      </c>
      <c r="L204" s="13">
        <v>142</v>
      </c>
      <c r="M204" s="13">
        <v>105</v>
      </c>
      <c r="N204" s="13">
        <v>92</v>
      </c>
      <c r="O204" s="13">
        <v>59</v>
      </c>
      <c r="P204" s="13">
        <v>97</v>
      </c>
      <c r="Q204" s="13">
        <v>19</v>
      </c>
      <c r="R204" s="13">
        <v>28</v>
      </c>
      <c r="S204" s="19">
        <v>40</v>
      </c>
      <c r="T204" s="19">
        <v>1294</v>
      </c>
      <c r="U204" s="40">
        <f t="shared" si="6"/>
        <v>5.877803557617943</v>
      </c>
      <c r="V204" s="40">
        <f t="shared" si="7"/>
        <v>22.815158546017013</v>
      </c>
    </row>
    <row r="205" spans="1:22" x14ac:dyDescent="0.35">
      <c r="A205" s="27">
        <v>202</v>
      </c>
      <c r="C205" s="13" t="s">
        <v>16</v>
      </c>
      <c r="D205" s="13">
        <v>0</v>
      </c>
      <c r="E205" s="13">
        <v>5</v>
      </c>
      <c r="F205" s="13">
        <v>9</v>
      </c>
      <c r="G205" s="13">
        <v>14</v>
      </c>
      <c r="H205" s="13">
        <v>26</v>
      </c>
      <c r="I205" s="13">
        <v>60</v>
      </c>
      <c r="J205" s="13">
        <v>91</v>
      </c>
      <c r="K205" s="13">
        <v>112</v>
      </c>
      <c r="L205" s="13">
        <v>142</v>
      </c>
      <c r="M205" s="13">
        <v>103</v>
      </c>
      <c r="N205" s="13">
        <v>68</v>
      </c>
      <c r="O205" s="13">
        <v>46</v>
      </c>
      <c r="P205" s="13">
        <v>30</v>
      </c>
      <c r="Q205" s="13">
        <v>17</v>
      </c>
      <c r="R205" s="13">
        <v>9</v>
      </c>
      <c r="S205" s="19">
        <v>10</v>
      </c>
      <c r="T205" s="19">
        <v>747</v>
      </c>
      <c r="U205" s="40">
        <f t="shared" si="6"/>
        <v>1.8867924528301887</v>
      </c>
      <c r="V205" s="40">
        <f t="shared" si="7"/>
        <v>7.2776280323450138</v>
      </c>
    </row>
    <row r="206" spans="1:22" x14ac:dyDescent="0.35">
      <c r="A206" s="27">
        <v>203</v>
      </c>
      <c r="C206" s="13" t="s">
        <v>17</v>
      </c>
      <c r="D206" s="13">
        <v>4</v>
      </c>
      <c r="E206" s="13">
        <v>6</v>
      </c>
      <c r="F206" s="13">
        <v>13</v>
      </c>
      <c r="G206" s="13">
        <v>17</v>
      </c>
      <c r="H206" s="13">
        <v>33</v>
      </c>
      <c r="I206" s="13">
        <v>50</v>
      </c>
      <c r="J206" s="13">
        <v>29</v>
      </c>
      <c r="K206" s="13">
        <v>36</v>
      </c>
      <c r="L206" s="13">
        <v>25</v>
      </c>
      <c r="M206" s="13">
        <v>13</v>
      </c>
      <c r="N206" s="13">
        <v>6</v>
      </c>
      <c r="O206" s="13">
        <v>11</v>
      </c>
      <c r="P206" s="13">
        <v>3</v>
      </c>
      <c r="Q206" s="13">
        <v>5</v>
      </c>
      <c r="R206" s="13">
        <v>3</v>
      </c>
      <c r="S206" s="19">
        <v>0</v>
      </c>
      <c r="T206" s="19">
        <v>252</v>
      </c>
      <c r="U206" s="40">
        <f t="shared" si="6"/>
        <v>9.0551181102362204</v>
      </c>
      <c r="V206" s="40">
        <f t="shared" si="7"/>
        <v>28.740157480314959</v>
      </c>
    </row>
    <row r="207" spans="1:22" x14ac:dyDescent="0.35">
      <c r="A207" s="27">
        <v>204</v>
      </c>
      <c r="C207" s="13" t="s">
        <v>19</v>
      </c>
      <c r="D207" s="13">
        <v>42</v>
      </c>
      <c r="E207" s="13">
        <v>21</v>
      </c>
      <c r="F207" s="13">
        <v>46</v>
      </c>
      <c r="G207" s="13">
        <v>77</v>
      </c>
      <c r="H207" s="13">
        <v>224</v>
      </c>
      <c r="I207" s="13">
        <v>133</v>
      </c>
      <c r="J207" s="13">
        <v>87</v>
      </c>
      <c r="K207" s="13">
        <v>102</v>
      </c>
      <c r="L207" s="13">
        <v>112</v>
      </c>
      <c r="M207" s="13">
        <v>67</v>
      </c>
      <c r="N207" s="13">
        <v>51</v>
      </c>
      <c r="O207" s="13">
        <v>60</v>
      </c>
      <c r="P207" s="13">
        <v>35</v>
      </c>
      <c r="Q207" s="13">
        <v>0</v>
      </c>
      <c r="R207" s="13">
        <v>4</v>
      </c>
      <c r="S207" s="19">
        <v>20</v>
      </c>
      <c r="T207" s="19">
        <v>1080</v>
      </c>
      <c r="U207" s="40">
        <f t="shared" si="6"/>
        <v>10.083256244218317</v>
      </c>
      <c r="V207" s="40">
        <f t="shared" si="7"/>
        <v>37.927844588344129</v>
      </c>
    </row>
    <row r="208" spans="1:22" x14ac:dyDescent="0.35">
      <c r="A208" s="27">
        <v>205</v>
      </c>
      <c r="C208" s="13" t="s">
        <v>20</v>
      </c>
      <c r="D208" s="13">
        <v>0</v>
      </c>
      <c r="E208" s="13">
        <v>0</v>
      </c>
      <c r="F208" s="13">
        <v>3</v>
      </c>
      <c r="G208" s="13">
        <v>0</v>
      </c>
      <c r="H208" s="13">
        <v>8</v>
      </c>
      <c r="I208" s="13">
        <v>10</v>
      </c>
      <c r="J208" s="13">
        <v>4</v>
      </c>
      <c r="K208" s="13">
        <v>4</v>
      </c>
      <c r="L208" s="13">
        <v>10</v>
      </c>
      <c r="M208" s="13">
        <v>13</v>
      </c>
      <c r="N208" s="13">
        <v>0</v>
      </c>
      <c r="O208" s="13">
        <v>6</v>
      </c>
      <c r="P208" s="13">
        <v>3</v>
      </c>
      <c r="Q208" s="13">
        <v>0</v>
      </c>
      <c r="R208" s="13">
        <v>0</v>
      </c>
      <c r="S208" s="19">
        <v>0</v>
      </c>
      <c r="T208" s="19">
        <v>64</v>
      </c>
      <c r="U208" s="40">
        <f t="shared" si="6"/>
        <v>4.918032786885246</v>
      </c>
      <c r="V208" s="40">
        <f t="shared" si="7"/>
        <v>18.032786885245901</v>
      </c>
    </row>
    <row r="209" spans="1:22" x14ac:dyDescent="0.35">
      <c r="A209" s="27">
        <v>206</v>
      </c>
      <c r="B209" s="13" t="s">
        <v>37</v>
      </c>
      <c r="C209" s="13" t="s">
        <v>15</v>
      </c>
      <c r="D209" s="13">
        <v>122</v>
      </c>
      <c r="E209" s="13">
        <v>53</v>
      </c>
      <c r="F209" s="13">
        <v>79</v>
      </c>
      <c r="G209" s="13">
        <v>167</v>
      </c>
      <c r="H209" s="13">
        <v>475</v>
      </c>
      <c r="I209" s="13">
        <v>351</v>
      </c>
      <c r="J209" s="13">
        <v>300</v>
      </c>
      <c r="K209" s="13">
        <v>526</v>
      </c>
      <c r="L209" s="13">
        <v>699</v>
      </c>
      <c r="M209" s="13">
        <v>649</v>
      </c>
      <c r="N209" s="13">
        <v>670</v>
      </c>
      <c r="O209" s="13">
        <v>817</v>
      </c>
      <c r="P209" s="13">
        <v>1150</v>
      </c>
      <c r="Q209" s="13">
        <v>637</v>
      </c>
      <c r="R209" s="13">
        <v>581</v>
      </c>
      <c r="S209" s="19">
        <v>657</v>
      </c>
      <c r="T209" s="19">
        <v>7919</v>
      </c>
      <c r="U209" s="40">
        <f t="shared" si="6"/>
        <v>3.2018152023194255</v>
      </c>
      <c r="V209" s="40">
        <f t="shared" si="7"/>
        <v>11.294592209756713</v>
      </c>
    </row>
    <row r="210" spans="1:22" x14ac:dyDescent="0.35">
      <c r="A210" s="27">
        <v>207</v>
      </c>
      <c r="C210" s="13" t="s">
        <v>16</v>
      </c>
      <c r="D210" s="13">
        <v>33</v>
      </c>
      <c r="E210" s="13">
        <v>22</v>
      </c>
      <c r="F210" s="13">
        <v>118</v>
      </c>
      <c r="G210" s="13">
        <v>191</v>
      </c>
      <c r="H210" s="13">
        <v>195</v>
      </c>
      <c r="I210" s="13">
        <v>448</v>
      </c>
      <c r="J210" s="13">
        <v>490</v>
      </c>
      <c r="K210" s="13">
        <v>694</v>
      </c>
      <c r="L210" s="13">
        <v>942</v>
      </c>
      <c r="M210" s="13">
        <v>903</v>
      </c>
      <c r="N210" s="13">
        <v>855</v>
      </c>
      <c r="O210" s="13">
        <v>840</v>
      </c>
      <c r="P210" s="13">
        <v>1066</v>
      </c>
      <c r="Q210" s="13">
        <v>757</v>
      </c>
      <c r="R210" s="13">
        <v>419</v>
      </c>
      <c r="S210" s="19">
        <v>353</v>
      </c>
      <c r="T210" s="19">
        <v>8326</v>
      </c>
      <c r="U210" s="40">
        <f t="shared" si="6"/>
        <v>2.0778284890703822</v>
      </c>
      <c r="V210" s="40">
        <f t="shared" si="7"/>
        <v>6.7139082392505403</v>
      </c>
    </row>
    <row r="211" spans="1:22" x14ac:dyDescent="0.35">
      <c r="A211" s="27">
        <v>208</v>
      </c>
      <c r="C211" s="13" t="s">
        <v>17</v>
      </c>
      <c r="D211" s="13">
        <v>64</v>
      </c>
      <c r="E211" s="13">
        <v>48</v>
      </c>
      <c r="F211" s="13">
        <v>157</v>
      </c>
      <c r="G211" s="13">
        <v>173</v>
      </c>
      <c r="H211" s="13">
        <v>231</v>
      </c>
      <c r="I211" s="13">
        <v>354</v>
      </c>
      <c r="J211" s="13">
        <v>297</v>
      </c>
      <c r="K211" s="13">
        <v>321</v>
      </c>
      <c r="L211" s="13">
        <v>415</v>
      </c>
      <c r="M211" s="13">
        <v>291</v>
      </c>
      <c r="N211" s="13">
        <v>134</v>
      </c>
      <c r="O211" s="13">
        <v>161</v>
      </c>
      <c r="P211" s="13">
        <v>101</v>
      </c>
      <c r="Q211" s="13">
        <v>53</v>
      </c>
      <c r="R211" s="13">
        <v>59</v>
      </c>
      <c r="S211" s="19">
        <v>9</v>
      </c>
      <c r="T211" s="19">
        <v>2877</v>
      </c>
      <c r="U211" s="40">
        <f t="shared" si="6"/>
        <v>9.3793584379358439</v>
      </c>
      <c r="V211" s="40">
        <f t="shared" si="7"/>
        <v>23.465829846582984</v>
      </c>
    </row>
    <row r="212" spans="1:22" x14ac:dyDescent="0.35">
      <c r="A212" s="27">
        <v>209</v>
      </c>
      <c r="C212" s="13" t="s">
        <v>19</v>
      </c>
      <c r="D212" s="13">
        <v>382</v>
      </c>
      <c r="E212" s="13">
        <v>116</v>
      </c>
      <c r="F212" s="13">
        <v>321</v>
      </c>
      <c r="G212" s="13">
        <v>742</v>
      </c>
      <c r="H212" s="13">
        <v>1161</v>
      </c>
      <c r="I212" s="13">
        <v>711</v>
      </c>
      <c r="J212" s="13">
        <v>591</v>
      </c>
      <c r="K212" s="13">
        <v>771</v>
      </c>
      <c r="L212" s="13">
        <v>926</v>
      </c>
      <c r="M212" s="13">
        <v>847</v>
      </c>
      <c r="N212" s="13">
        <v>808</v>
      </c>
      <c r="O212" s="13">
        <v>679</v>
      </c>
      <c r="P212" s="13">
        <v>1154</v>
      </c>
      <c r="Q212" s="13">
        <v>0</v>
      </c>
      <c r="R212" s="13">
        <v>251</v>
      </c>
      <c r="S212" s="19">
        <v>290</v>
      </c>
      <c r="T212" s="19">
        <v>9759</v>
      </c>
      <c r="U212" s="40">
        <f t="shared" si="6"/>
        <v>8.4</v>
      </c>
      <c r="V212" s="40">
        <f t="shared" si="7"/>
        <v>27.917948717948722</v>
      </c>
    </row>
    <row r="213" spans="1:22" x14ac:dyDescent="0.35">
      <c r="A213" s="27">
        <v>210</v>
      </c>
      <c r="C213" s="13" t="s">
        <v>20</v>
      </c>
      <c r="D213" s="13">
        <v>16</v>
      </c>
      <c r="E213" s="13">
        <v>9</v>
      </c>
      <c r="F213" s="13">
        <v>25</v>
      </c>
      <c r="G213" s="13">
        <v>38</v>
      </c>
      <c r="H213" s="13">
        <v>83</v>
      </c>
      <c r="I213" s="13">
        <v>134</v>
      </c>
      <c r="J213" s="13">
        <v>139</v>
      </c>
      <c r="K213" s="13">
        <v>286</v>
      </c>
      <c r="L213" s="13">
        <v>363</v>
      </c>
      <c r="M213" s="13">
        <v>297</v>
      </c>
      <c r="N213" s="13">
        <v>210</v>
      </c>
      <c r="O213" s="13">
        <v>211</v>
      </c>
      <c r="P213" s="13">
        <v>178</v>
      </c>
      <c r="Q213" s="13">
        <v>76</v>
      </c>
      <c r="R213" s="13">
        <v>46</v>
      </c>
      <c r="S213" s="19">
        <v>24</v>
      </c>
      <c r="T213" s="19">
        <v>2130</v>
      </c>
      <c r="U213" s="40">
        <f t="shared" si="6"/>
        <v>2.3419203747072603</v>
      </c>
      <c r="V213" s="40">
        <f t="shared" si="7"/>
        <v>8.0093676814988282</v>
      </c>
    </row>
    <row r="214" spans="1:22" x14ac:dyDescent="0.35">
      <c r="A214" s="27">
        <v>211</v>
      </c>
      <c r="B214" s="13" t="s">
        <v>38</v>
      </c>
      <c r="C214" s="13" t="s">
        <v>15</v>
      </c>
      <c r="D214" s="13">
        <v>208</v>
      </c>
      <c r="E214" s="13">
        <v>97</v>
      </c>
      <c r="F214" s="13">
        <v>117</v>
      </c>
      <c r="G214" s="13">
        <v>258</v>
      </c>
      <c r="H214" s="13">
        <v>854</v>
      </c>
      <c r="I214" s="13">
        <v>885</v>
      </c>
      <c r="J214" s="13">
        <v>827</v>
      </c>
      <c r="K214" s="13">
        <v>1043</v>
      </c>
      <c r="L214" s="13">
        <v>1030</v>
      </c>
      <c r="M214" s="13">
        <v>823</v>
      </c>
      <c r="N214" s="13">
        <v>874</v>
      </c>
      <c r="O214" s="13">
        <v>874</v>
      </c>
      <c r="P214" s="13">
        <v>1099</v>
      </c>
      <c r="Q214" s="13">
        <v>499</v>
      </c>
      <c r="R214" s="13">
        <v>425</v>
      </c>
      <c r="S214" s="19">
        <v>351</v>
      </c>
      <c r="T214" s="19">
        <v>10276</v>
      </c>
      <c r="U214" s="40">
        <f t="shared" si="6"/>
        <v>4.1114575214341382</v>
      </c>
      <c r="V214" s="40">
        <f t="shared" si="7"/>
        <v>14.945440374123148</v>
      </c>
    </row>
    <row r="215" spans="1:22" x14ac:dyDescent="0.35">
      <c r="A215" s="27">
        <v>212</v>
      </c>
      <c r="C215" s="13" t="s">
        <v>16</v>
      </c>
      <c r="D215" s="13">
        <v>48</v>
      </c>
      <c r="E215" s="13">
        <v>30</v>
      </c>
      <c r="F215" s="13">
        <v>137</v>
      </c>
      <c r="G215" s="13">
        <v>219</v>
      </c>
      <c r="H215" s="13">
        <v>301</v>
      </c>
      <c r="I215" s="13">
        <v>680</v>
      </c>
      <c r="J215" s="13">
        <v>899</v>
      </c>
      <c r="K215" s="13">
        <v>1361</v>
      </c>
      <c r="L215" s="13">
        <v>2142</v>
      </c>
      <c r="M215" s="13">
        <v>2021</v>
      </c>
      <c r="N215" s="13">
        <v>1659</v>
      </c>
      <c r="O215" s="13">
        <v>1468</v>
      </c>
      <c r="P215" s="13">
        <v>1524</v>
      </c>
      <c r="Q215" s="13">
        <v>800</v>
      </c>
      <c r="R215" s="13">
        <v>293</v>
      </c>
      <c r="S215" s="19">
        <v>228</v>
      </c>
      <c r="T215" s="19">
        <v>13805</v>
      </c>
      <c r="U215" s="40">
        <f t="shared" si="6"/>
        <v>1.556842867487328</v>
      </c>
      <c r="V215" s="40">
        <f t="shared" si="7"/>
        <v>5.3222302679217961</v>
      </c>
    </row>
    <row r="216" spans="1:22" x14ac:dyDescent="0.35">
      <c r="A216" s="27">
        <v>213</v>
      </c>
      <c r="C216" s="13" t="s">
        <v>17</v>
      </c>
      <c r="D216" s="13">
        <v>85</v>
      </c>
      <c r="E216" s="13">
        <v>39</v>
      </c>
      <c r="F216" s="13">
        <v>204</v>
      </c>
      <c r="G216" s="13">
        <v>234</v>
      </c>
      <c r="H216" s="13">
        <v>324</v>
      </c>
      <c r="I216" s="13">
        <v>534</v>
      </c>
      <c r="J216" s="13">
        <v>491</v>
      </c>
      <c r="K216" s="13">
        <v>613</v>
      </c>
      <c r="L216" s="13">
        <v>594</v>
      </c>
      <c r="M216" s="13">
        <v>417</v>
      </c>
      <c r="N216" s="13">
        <v>230</v>
      </c>
      <c r="O216" s="13">
        <v>222</v>
      </c>
      <c r="P216" s="13">
        <v>158</v>
      </c>
      <c r="Q216" s="13">
        <v>53</v>
      </c>
      <c r="R216" s="13">
        <v>46</v>
      </c>
      <c r="S216" s="19">
        <v>15</v>
      </c>
      <c r="T216" s="19">
        <v>4261</v>
      </c>
      <c r="U216" s="40">
        <f t="shared" si="6"/>
        <v>7.701338342333881</v>
      </c>
      <c r="V216" s="40">
        <f t="shared" si="7"/>
        <v>20.803005400328718</v>
      </c>
    </row>
    <row r="217" spans="1:22" x14ac:dyDescent="0.35">
      <c r="A217" s="27">
        <v>214</v>
      </c>
      <c r="C217" s="13" t="s">
        <v>19</v>
      </c>
      <c r="D217" s="13">
        <v>382</v>
      </c>
      <c r="E217" s="13">
        <v>130</v>
      </c>
      <c r="F217" s="13">
        <v>314</v>
      </c>
      <c r="G217" s="13">
        <v>675</v>
      </c>
      <c r="H217" s="13">
        <v>1715</v>
      </c>
      <c r="I217" s="13">
        <v>1256</v>
      </c>
      <c r="J217" s="13">
        <v>861</v>
      </c>
      <c r="K217" s="13">
        <v>951</v>
      </c>
      <c r="L217" s="13">
        <v>1025</v>
      </c>
      <c r="M217" s="13">
        <v>806</v>
      </c>
      <c r="N217" s="13">
        <v>737</v>
      </c>
      <c r="O217" s="13">
        <v>520</v>
      </c>
      <c r="P217" s="13">
        <v>731</v>
      </c>
      <c r="Q217" s="13">
        <v>0</v>
      </c>
      <c r="R217" s="13">
        <v>121</v>
      </c>
      <c r="S217" s="19">
        <v>150</v>
      </c>
      <c r="T217" s="19">
        <v>10374</v>
      </c>
      <c r="U217" s="40">
        <f t="shared" si="6"/>
        <v>7.9622132253711202</v>
      </c>
      <c r="V217" s="40">
        <f t="shared" si="7"/>
        <v>31.00057836899942</v>
      </c>
    </row>
    <row r="218" spans="1:22" x14ac:dyDescent="0.35">
      <c r="A218" s="27">
        <v>215</v>
      </c>
      <c r="C218" s="13" t="s">
        <v>20</v>
      </c>
      <c r="D218" s="13">
        <v>19</v>
      </c>
      <c r="E218" s="13">
        <v>8</v>
      </c>
      <c r="F218" s="13">
        <v>6</v>
      </c>
      <c r="G218" s="13">
        <v>10</v>
      </c>
      <c r="H218" s="13">
        <v>38</v>
      </c>
      <c r="I218" s="13">
        <v>89</v>
      </c>
      <c r="J218" s="13">
        <v>73</v>
      </c>
      <c r="K218" s="13">
        <v>134</v>
      </c>
      <c r="L218" s="13">
        <v>134</v>
      </c>
      <c r="M218" s="13">
        <v>138</v>
      </c>
      <c r="N218" s="13">
        <v>104</v>
      </c>
      <c r="O218" s="13">
        <v>90</v>
      </c>
      <c r="P218" s="13">
        <v>79</v>
      </c>
      <c r="Q218" s="13">
        <v>15</v>
      </c>
      <c r="R218" s="13">
        <v>8</v>
      </c>
      <c r="S218" s="19">
        <v>9</v>
      </c>
      <c r="T218" s="19">
        <v>948</v>
      </c>
      <c r="U218" s="40">
        <f t="shared" si="6"/>
        <v>3.459119496855346</v>
      </c>
      <c r="V218" s="40">
        <f t="shared" si="7"/>
        <v>8.4905660377358494</v>
      </c>
    </row>
    <row r="219" spans="1:22" x14ac:dyDescent="0.35">
      <c r="A219" s="27">
        <v>216</v>
      </c>
      <c r="B219" s="13" t="s">
        <v>39</v>
      </c>
      <c r="C219" s="13" t="s">
        <v>15</v>
      </c>
      <c r="D219" s="13">
        <v>403</v>
      </c>
      <c r="E219" s="13">
        <v>122</v>
      </c>
      <c r="F219" s="13">
        <v>236</v>
      </c>
      <c r="G219" s="13">
        <v>333</v>
      </c>
      <c r="H219" s="13">
        <v>478</v>
      </c>
      <c r="I219" s="13">
        <v>722</v>
      </c>
      <c r="J219" s="13">
        <v>885</v>
      </c>
      <c r="K219" s="13">
        <v>1452</v>
      </c>
      <c r="L219" s="13">
        <v>1962</v>
      </c>
      <c r="M219" s="13">
        <v>1650</v>
      </c>
      <c r="N219" s="13">
        <v>1583</v>
      </c>
      <c r="O219" s="13">
        <v>1670</v>
      </c>
      <c r="P219" s="13">
        <v>2325</v>
      </c>
      <c r="Q219" s="13">
        <v>1191</v>
      </c>
      <c r="R219" s="13">
        <v>1345</v>
      </c>
      <c r="S219" s="19">
        <v>1924</v>
      </c>
      <c r="T219" s="19">
        <v>18289</v>
      </c>
      <c r="U219" s="40">
        <f t="shared" si="6"/>
        <v>4.1627919698047151</v>
      </c>
      <c r="V219" s="40">
        <f t="shared" si="7"/>
        <v>8.5990919533942343</v>
      </c>
    </row>
    <row r="220" spans="1:22" x14ac:dyDescent="0.35">
      <c r="A220" s="27">
        <v>217</v>
      </c>
      <c r="C220" s="13" t="s">
        <v>16</v>
      </c>
      <c r="D220" s="13">
        <v>65</v>
      </c>
      <c r="E220" s="13">
        <v>40</v>
      </c>
      <c r="F220" s="13">
        <v>126</v>
      </c>
      <c r="G220" s="13">
        <v>91</v>
      </c>
      <c r="H220" s="13">
        <v>138</v>
      </c>
      <c r="I220" s="13">
        <v>270</v>
      </c>
      <c r="J220" s="13">
        <v>309</v>
      </c>
      <c r="K220" s="13">
        <v>415</v>
      </c>
      <c r="L220" s="13">
        <v>606</v>
      </c>
      <c r="M220" s="13">
        <v>635</v>
      </c>
      <c r="N220" s="13">
        <v>522</v>
      </c>
      <c r="O220" s="13">
        <v>604</v>
      </c>
      <c r="P220" s="13">
        <v>814</v>
      </c>
      <c r="Q220" s="13">
        <v>633</v>
      </c>
      <c r="R220" s="13">
        <v>366</v>
      </c>
      <c r="S220" s="19">
        <v>476</v>
      </c>
      <c r="T220" s="19">
        <v>6113</v>
      </c>
      <c r="U220" s="40">
        <f t="shared" si="6"/>
        <v>3.7806873977086743</v>
      </c>
      <c r="V220" s="40">
        <f t="shared" si="7"/>
        <v>7.5286415711947621</v>
      </c>
    </row>
    <row r="221" spans="1:22" x14ac:dyDescent="0.35">
      <c r="A221" s="27">
        <v>218</v>
      </c>
      <c r="C221" s="13" t="s">
        <v>17</v>
      </c>
      <c r="D221" s="13">
        <v>190</v>
      </c>
      <c r="E221" s="13">
        <v>69</v>
      </c>
      <c r="F221" s="13">
        <v>225</v>
      </c>
      <c r="G221" s="13">
        <v>175</v>
      </c>
      <c r="H221" s="13">
        <v>203</v>
      </c>
      <c r="I221" s="13">
        <v>257</v>
      </c>
      <c r="J221" s="13">
        <v>242</v>
      </c>
      <c r="K221" s="13">
        <v>273</v>
      </c>
      <c r="L221" s="13">
        <v>303</v>
      </c>
      <c r="M221" s="13">
        <v>238</v>
      </c>
      <c r="N221" s="13">
        <v>110</v>
      </c>
      <c r="O221" s="13">
        <v>164</v>
      </c>
      <c r="P221" s="13">
        <v>124</v>
      </c>
      <c r="Q221" s="13">
        <v>67</v>
      </c>
      <c r="R221" s="13">
        <v>112</v>
      </c>
      <c r="S221" s="19">
        <v>40</v>
      </c>
      <c r="T221" s="19">
        <v>2802</v>
      </c>
      <c r="U221" s="40">
        <f t="shared" si="6"/>
        <v>17.335243553008596</v>
      </c>
      <c r="V221" s="40">
        <f t="shared" si="7"/>
        <v>30.873925501432666</v>
      </c>
    </row>
    <row r="222" spans="1:22" x14ac:dyDescent="0.35">
      <c r="A222" s="27">
        <v>219</v>
      </c>
      <c r="C222" s="13" t="s">
        <v>19</v>
      </c>
      <c r="D222" s="13">
        <v>2771</v>
      </c>
      <c r="E222" s="13">
        <v>487</v>
      </c>
      <c r="F222" s="13">
        <v>956</v>
      </c>
      <c r="G222" s="13">
        <v>1548</v>
      </c>
      <c r="H222" s="13">
        <v>1628</v>
      </c>
      <c r="I222" s="13">
        <v>1798</v>
      </c>
      <c r="J222" s="13">
        <v>1771</v>
      </c>
      <c r="K222" s="13">
        <v>2279</v>
      </c>
      <c r="L222" s="13">
        <v>3151</v>
      </c>
      <c r="M222" s="13">
        <v>2664</v>
      </c>
      <c r="N222" s="13">
        <v>2586</v>
      </c>
      <c r="O222" s="13">
        <v>2043</v>
      </c>
      <c r="P222" s="13">
        <v>3991</v>
      </c>
      <c r="Q222" s="13">
        <v>0</v>
      </c>
      <c r="R222" s="13">
        <v>884</v>
      </c>
      <c r="S222" s="19">
        <v>1561</v>
      </c>
      <c r="T222" s="19">
        <v>30118</v>
      </c>
      <c r="U222" s="40">
        <f t="shared" si="6"/>
        <v>13.991632910551829</v>
      </c>
      <c r="V222" s="40">
        <f t="shared" si="7"/>
        <v>24.536821834119131</v>
      </c>
    </row>
    <row r="223" spans="1:22" x14ac:dyDescent="0.35">
      <c r="A223" s="27">
        <v>220</v>
      </c>
      <c r="C223" s="13" t="s">
        <v>20</v>
      </c>
      <c r="D223" s="13">
        <v>498</v>
      </c>
      <c r="E223" s="13">
        <v>123</v>
      </c>
      <c r="F223" s="13">
        <v>299</v>
      </c>
      <c r="G223" s="13">
        <v>278</v>
      </c>
      <c r="H223" s="13">
        <v>394</v>
      </c>
      <c r="I223" s="13">
        <v>621</v>
      </c>
      <c r="J223" s="13">
        <v>741</v>
      </c>
      <c r="K223" s="13">
        <v>1066</v>
      </c>
      <c r="L223" s="13">
        <v>1177</v>
      </c>
      <c r="M223" s="13">
        <v>913</v>
      </c>
      <c r="N223" s="13">
        <v>643</v>
      </c>
      <c r="O223" s="13">
        <v>571</v>
      </c>
      <c r="P223" s="13">
        <v>630</v>
      </c>
      <c r="Q223" s="13">
        <v>292</v>
      </c>
      <c r="R223" s="13">
        <v>171</v>
      </c>
      <c r="S223" s="19">
        <v>128</v>
      </c>
      <c r="T223" s="19">
        <v>8529</v>
      </c>
      <c r="U223" s="40">
        <f t="shared" si="6"/>
        <v>10.766530134581627</v>
      </c>
      <c r="V223" s="40">
        <f t="shared" si="7"/>
        <v>18.63077823288473</v>
      </c>
    </row>
    <row r="224" spans="1:22" x14ac:dyDescent="0.35">
      <c r="A224" s="27">
        <v>221</v>
      </c>
      <c r="B224" s="13" t="s">
        <v>40</v>
      </c>
      <c r="C224" s="13" t="s">
        <v>15</v>
      </c>
      <c r="D224" s="13">
        <v>236</v>
      </c>
      <c r="E224" s="13">
        <v>90</v>
      </c>
      <c r="F224" s="13">
        <v>143</v>
      </c>
      <c r="G224" s="13">
        <v>292</v>
      </c>
      <c r="H224" s="13">
        <v>1170</v>
      </c>
      <c r="I224" s="13">
        <v>781</v>
      </c>
      <c r="J224" s="13">
        <v>649</v>
      </c>
      <c r="K224" s="13">
        <v>902</v>
      </c>
      <c r="L224" s="13">
        <v>1106</v>
      </c>
      <c r="M224" s="13">
        <v>949</v>
      </c>
      <c r="N224" s="13">
        <v>1014</v>
      </c>
      <c r="O224" s="13">
        <v>944</v>
      </c>
      <c r="P224" s="13">
        <v>991</v>
      </c>
      <c r="Q224" s="13">
        <v>356</v>
      </c>
      <c r="R224" s="13">
        <v>256</v>
      </c>
      <c r="S224" s="19">
        <v>184</v>
      </c>
      <c r="T224" s="19">
        <v>10073</v>
      </c>
      <c r="U224" s="40">
        <f t="shared" si="6"/>
        <v>4.6606379807214546</v>
      </c>
      <c r="V224" s="40">
        <f t="shared" si="7"/>
        <v>19.189108615720958</v>
      </c>
    </row>
    <row r="225" spans="1:22" x14ac:dyDescent="0.35">
      <c r="A225" s="27">
        <v>222</v>
      </c>
      <c r="C225" s="13" t="s">
        <v>16</v>
      </c>
      <c r="D225" s="13">
        <v>132</v>
      </c>
      <c r="E225" s="13">
        <v>92</v>
      </c>
      <c r="F225" s="13">
        <v>421</v>
      </c>
      <c r="G225" s="13">
        <v>631</v>
      </c>
      <c r="H225" s="13">
        <v>910</v>
      </c>
      <c r="I225" s="13">
        <v>1906</v>
      </c>
      <c r="J225" s="13">
        <v>2404</v>
      </c>
      <c r="K225" s="13">
        <v>3160</v>
      </c>
      <c r="L225" s="13">
        <v>4188</v>
      </c>
      <c r="M225" s="13">
        <v>2976</v>
      </c>
      <c r="N225" s="13">
        <v>2345</v>
      </c>
      <c r="O225" s="13">
        <v>1543</v>
      </c>
      <c r="P225" s="13">
        <v>1399</v>
      </c>
      <c r="Q225" s="13">
        <v>614</v>
      </c>
      <c r="R225" s="13">
        <v>209</v>
      </c>
      <c r="S225" s="19">
        <v>152</v>
      </c>
      <c r="T225" s="19">
        <v>23092</v>
      </c>
      <c r="U225" s="40">
        <f t="shared" si="6"/>
        <v>2.7943852352482454</v>
      </c>
      <c r="V225" s="40">
        <f t="shared" si="7"/>
        <v>9.4705831383762238</v>
      </c>
    </row>
    <row r="226" spans="1:22" x14ac:dyDescent="0.35">
      <c r="A226" s="27">
        <v>223</v>
      </c>
      <c r="C226" s="13" t="s">
        <v>17</v>
      </c>
      <c r="D226" s="13">
        <v>129</v>
      </c>
      <c r="E226" s="13">
        <v>90</v>
      </c>
      <c r="F226" s="13">
        <v>450</v>
      </c>
      <c r="G226" s="13">
        <v>581</v>
      </c>
      <c r="H226" s="13">
        <v>659</v>
      </c>
      <c r="I226" s="13">
        <v>887</v>
      </c>
      <c r="J226" s="13">
        <v>827</v>
      </c>
      <c r="K226" s="13">
        <v>868</v>
      </c>
      <c r="L226" s="13">
        <v>835</v>
      </c>
      <c r="M226" s="13">
        <v>549</v>
      </c>
      <c r="N226" s="13">
        <v>258</v>
      </c>
      <c r="O226" s="13">
        <v>205</v>
      </c>
      <c r="P226" s="13">
        <v>125</v>
      </c>
      <c r="Q226" s="13">
        <v>43</v>
      </c>
      <c r="R226" s="13">
        <v>28</v>
      </c>
      <c r="S226" s="19">
        <v>7</v>
      </c>
      <c r="T226" s="19">
        <v>6558</v>
      </c>
      <c r="U226" s="40">
        <f t="shared" si="6"/>
        <v>10.22779391530347</v>
      </c>
      <c r="V226" s="40">
        <f t="shared" si="7"/>
        <v>29.18513988686745</v>
      </c>
    </row>
    <row r="227" spans="1:22" x14ac:dyDescent="0.35">
      <c r="A227" s="27">
        <v>224</v>
      </c>
      <c r="C227" s="13" t="s">
        <v>19</v>
      </c>
      <c r="D227" s="13">
        <v>425</v>
      </c>
      <c r="E227" s="13">
        <v>98</v>
      </c>
      <c r="F227" s="13">
        <v>283</v>
      </c>
      <c r="G227" s="13">
        <v>581</v>
      </c>
      <c r="H227" s="13">
        <v>1414</v>
      </c>
      <c r="I227" s="13">
        <v>794</v>
      </c>
      <c r="J227" s="13">
        <v>579</v>
      </c>
      <c r="K227" s="13">
        <v>880</v>
      </c>
      <c r="L227" s="13">
        <v>986</v>
      </c>
      <c r="M227" s="13">
        <v>779</v>
      </c>
      <c r="N227" s="13">
        <v>654</v>
      </c>
      <c r="O227" s="13">
        <v>485</v>
      </c>
      <c r="P227" s="13">
        <v>575</v>
      </c>
      <c r="Q227" s="13">
        <v>0</v>
      </c>
      <c r="R227" s="13">
        <v>88</v>
      </c>
      <c r="S227" s="19">
        <v>100</v>
      </c>
      <c r="T227" s="19">
        <v>8733</v>
      </c>
      <c r="U227" s="40">
        <f t="shared" si="6"/>
        <v>9.2420593968581581</v>
      </c>
      <c r="V227" s="40">
        <f t="shared" si="7"/>
        <v>32.117876390322209</v>
      </c>
    </row>
    <row r="228" spans="1:22" x14ac:dyDescent="0.35">
      <c r="A228" s="27">
        <v>225</v>
      </c>
      <c r="C228" s="13" t="s">
        <v>20</v>
      </c>
      <c r="D228" s="13">
        <v>12</v>
      </c>
      <c r="E228" s="13">
        <v>3</v>
      </c>
      <c r="F228" s="13">
        <v>9</v>
      </c>
      <c r="G228" s="13">
        <v>19</v>
      </c>
      <c r="H228" s="13">
        <v>48</v>
      </c>
      <c r="I228" s="13">
        <v>124</v>
      </c>
      <c r="J228" s="13">
        <v>107</v>
      </c>
      <c r="K228" s="13">
        <v>127</v>
      </c>
      <c r="L228" s="13">
        <v>163</v>
      </c>
      <c r="M228" s="13">
        <v>121</v>
      </c>
      <c r="N228" s="13">
        <v>93</v>
      </c>
      <c r="O228" s="13">
        <v>72</v>
      </c>
      <c r="P228" s="13">
        <v>50</v>
      </c>
      <c r="Q228" s="13">
        <v>17</v>
      </c>
      <c r="R228" s="13">
        <v>9</v>
      </c>
      <c r="S228" s="19">
        <v>12</v>
      </c>
      <c r="T228" s="19">
        <v>969</v>
      </c>
      <c r="U228" s="40">
        <f t="shared" si="6"/>
        <v>2.4340770791075048</v>
      </c>
      <c r="V228" s="40">
        <f t="shared" si="7"/>
        <v>9.2292089249492903</v>
      </c>
    </row>
    <row r="229" spans="1:22" x14ac:dyDescent="0.35">
      <c r="A229" s="27">
        <v>226</v>
      </c>
      <c r="B229" s="13" t="s">
        <v>86</v>
      </c>
      <c r="C229" s="13" t="s">
        <v>15</v>
      </c>
      <c r="D229" s="13">
        <v>95</v>
      </c>
      <c r="E229" s="13">
        <v>38</v>
      </c>
      <c r="F229" s="13">
        <v>60</v>
      </c>
      <c r="G229" s="13">
        <v>195</v>
      </c>
      <c r="H229" s="13">
        <v>805</v>
      </c>
      <c r="I229" s="13">
        <v>550</v>
      </c>
      <c r="J229" s="13">
        <v>467</v>
      </c>
      <c r="K229" s="13">
        <v>636</v>
      </c>
      <c r="L229" s="13">
        <v>638</v>
      </c>
      <c r="M229" s="13">
        <v>509</v>
      </c>
      <c r="N229" s="13">
        <v>400</v>
      </c>
      <c r="O229" s="13">
        <v>387</v>
      </c>
      <c r="P229" s="13">
        <v>352</v>
      </c>
      <c r="Q229" s="13">
        <v>82</v>
      </c>
      <c r="R229" s="13">
        <v>98</v>
      </c>
      <c r="S229" s="19">
        <v>105</v>
      </c>
      <c r="T229" s="19">
        <v>5426</v>
      </c>
      <c r="U229" s="40">
        <f t="shared" si="6"/>
        <v>3.5628576702972126</v>
      </c>
      <c r="V229" s="40">
        <f t="shared" si="7"/>
        <v>22.023260107070332</v>
      </c>
    </row>
    <row r="230" spans="1:22" x14ac:dyDescent="0.35">
      <c r="A230" s="27">
        <v>227</v>
      </c>
      <c r="C230" s="13" t="s">
        <v>16</v>
      </c>
      <c r="D230" s="13">
        <v>19</v>
      </c>
      <c r="E230" s="13">
        <v>21</v>
      </c>
      <c r="F230" s="13">
        <v>98</v>
      </c>
      <c r="G230" s="13">
        <v>152</v>
      </c>
      <c r="H230" s="13">
        <v>187</v>
      </c>
      <c r="I230" s="13">
        <v>417</v>
      </c>
      <c r="J230" s="13">
        <v>540</v>
      </c>
      <c r="K230" s="13">
        <v>735</v>
      </c>
      <c r="L230" s="13">
        <v>922</v>
      </c>
      <c r="M230" s="13">
        <v>622</v>
      </c>
      <c r="N230" s="13">
        <v>468</v>
      </c>
      <c r="O230" s="13">
        <v>296</v>
      </c>
      <c r="P230" s="13">
        <v>262</v>
      </c>
      <c r="Q230" s="13">
        <v>93</v>
      </c>
      <c r="R230" s="13">
        <v>28</v>
      </c>
      <c r="S230" s="19">
        <v>37</v>
      </c>
      <c r="T230" s="19">
        <v>4893</v>
      </c>
      <c r="U230" s="40">
        <f t="shared" si="6"/>
        <v>2.8180518684909126</v>
      </c>
      <c r="V230" s="40">
        <f t="shared" si="7"/>
        <v>9.7406575454359814</v>
      </c>
    </row>
    <row r="231" spans="1:22" x14ac:dyDescent="0.35">
      <c r="A231" s="27">
        <v>228</v>
      </c>
      <c r="C231" s="13" t="s">
        <v>17</v>
      </c>
      <c r="D231" s="13">
        <v>32</v>
      </c>
      <c r="E231" s="13">
        <v>19</v>
      </c>
      <c r="F231" s="13">
        <v>193</v>
      </c>
      <c r="G231" s="13">
        <v>215</v>
      </c>
      <c r="H231" s="13">
        <v>252</v>
      </c>
      <c r="I231" s="13">
        <v>349</v>
      </c>
      <c r="J231" s="13">
        <v>310</v>
      </c>
      <c r="K231" s="13">
        <v>326</v>
      </c>
      <c r="L231" s="13">
        <v>258</v>
      </c>
      <c r="M231" s="13">
        <v>149</v>
      </c>
      <c r="N231" s="13">
        <v>59</v>
      </c>
      <c r="O231" s="13">
        <v>54</v>
      </c>
      <c r="P231" s="13">
        <v>29</v>
      </c>
      <c r="Q231" s="13">
        <v>11</v>
      </c>
      <c r="R231" s="13">
        <v>10</v>
      </c>
      <c r="S231" s="19">
        <v>9</v>
      </c>
      <c r="T231" s="19">
        <v>2279</v>
      </c>
      <c r="U231" s="40">
        <f t="shared" si="6"/>
        <v>10.725274725274724</v>
      </c>
      <c r="V231" s="40">
        <f t="shared" si="7"/>
        <v>31.252747252747255</v>
      </c>
    </row>
    <row r="232" spans="1:22" x14ac:dyDescent="0.35">
      <c r="A232" s="27">
        <v>229</v>
      </c>
      <c r="C232" s="13" t="s">
        <v>19</v>
      </c>
      <c r="D232" s="13">
        <v>210</v>
      </c>
      <c r="E232" s="13">
        <v>86</v>
      </c>
      <c r="F232" s="13">
        <v>221</v>
      </c>
      <c r="G232" s="13">
        <v>517</v>
      </c>
      <c r="H232" s="13">
        <v>1251</v>
      </c>
      <c r="I232" s="13">
        <v>764</v>
      </c>
      <c r="J232" s="13">
        <v>469</v>
      </c>
      <c r="K232" s="13">
        <v>611</v>
      </c>
      <c r="L232" s="13">
        <v>541</v>
      </c>
      <c r="M232" s="13">
        <v>334</v>
      </c>
      <c r="N232" s="13">
        <v>295</v>
      </c>
      <c r="O232" s="13">
        <v>177</v>
      </c>
      <c r="P232" s="13">
        <v>231</v>
      </c>
      <c r="Q232" s="13">
        <v>0</v>
      </c>
      <c r="R232" s="13">
        <v>27</v>
      </c>
      <c r="S232" s="19">
        <v>57</v>
      </c>
      <c r="T232" s="19">
        <v>5779</v>
      </c>
      <c r="U232" s="40">
        <f t="shared" si="6"/>
        <v>8.9276463477810388</v>
      </c>
      <c r="V232" s="40">
        <f t="shared" si="7"/>
        <v>39.457779312726643</v>
      </c>
    </row>
    <row r="233" spans="1:22" x14ac:dyDescent="0.35">
      <c r="A233" s="27">
        <v>230</v>
      </c>
      <c r="C233" s="13" t="s">
        <v>20</v>
      </c>
      <c r="D233" s="13">
        <v>10</v>
      </c>
      <c r="E233" s="13">
        <v>5</v>
      </c>
      <c r="F233" s="13">
        <v>14</v>
      </c>
      <c r="G233" s="13">
        <v>17</v>
      </c>
      <c r="H233" s="13">
        <v>26</v>
      </c>
      <c r="I233" s="13">
        <v>76</v>
      </c>
      <c r="J233" s="13">
        <v>69</v>
      </c>
      <c r="K233" s="13">
        <v>98</v>
      </c>
      <c r="L233" s="13">
        <v>89</v>
      </c>
      <c r="M233" s="13">
        <v>70</v>
      </c>
      <c r="N233" s="13">
        <v>53</v>
      </c>
      <c r="O233" s="13">
        <v>38</v>
      </c>
      <c r="P233" s="13">
        <v>24</v>
      </c>
      <c r="Q233" s="13">
        <v>3</v>
      </c>
      <c r="R233" s="13">
        <v>0</v>
      </c>
      <c r="S233" s="19">
        <v>3</v>
      </c>
      <c r="T233" s="19">
        <v>597</v>
      </c>
      <c r="U233" s="40">
        <f t="shared" si="6"/>
        <v>4.8739495798319332</v>
      </c>
      <c r="V233" s="40">
        <f t="shared" si="7"/>
        <v>12.100840336134453</v>
      </c>
    </row>
    <row r="234" spans="1:22" x14ac:dyDescent="0.35">
      <c r="A234" s="27">
        <v>231</v>
      </c>
      <c r="B234" s="13" t="s">
        <v>87</v>
      </c>
      <c r="C234" s="13" t="s">
        <v>15</v>
      </c>
      <c r="D234" s="13">
        <v>83</v>
      </c>
      <c r="E234" s="13">
        <v>24</v>
      </c>
      <c r="F234" s="13">
        <v>46</v>
      </c>
      <c r="G234" s="13">
        <v>118</v>
      </c>
      <c r="H234" s="13">
        <v>499</v>
      </c>
      <c r="I234" s="13">
        <v>367</v>
      </c>
      <c r="J234" s="13">
        <v>368</v>
      </c>
      <c r="K234" s="13">
        <v>391</v>
      </c>
      <c r="L234" s="13">
        <v>480</v>
      </c>
      <c r="M234" s="13">
        <v>372</v>
      </c>
      <c r="N234" s="13">
        <v>454</v>
      </c>
      <c r="O234" s="13">
        <v>342</v>
      </c>
      <c r="P234" s="13">
        <v>350</v>
      </c>
      <c r="Q234" s="13">
        <v>139</v>
      </c>
      <c r="R234" s="13">
        <v>99</v>
      </c>
      <c r="S234" s="19">
        <v>107</v>
      </c>
      <c r="T234" s="19">
        <v>4226</v>
      </c>
      <c r="U234" s="40">
        <f t="shared" si="6"/>
        <v>3.6093418259023355</v>
      </c>
      <c r="V234" s="40">
        <f t="shared" si="7"/>
        <v>18.164661476763388</v>
      </c>
    </row>
    <row r="235" spans="1:22" x14ac:dyDescent="0.35">
      <c r="A235" s="27">
        <v>232</v>
      </c>
      <c r="C235" s="13" t="s">
        <v>16</v>
      </c>
      <c r="D235" s="13">
        <v>12</v>
      </c>
      <c r="E235" s="13">
        <v>8</v>
      </c>
      <c r="F235" s="13">
        <v>73</v>
      </c>
      <c r="G235" s="13">
        <v>101</v>
      </c>
      <c r="H235" s="13">
        <v>141</v>
      </c>
      <c r="I235" s="13">
        <v>391</v>
      </c>
      <c r="J235" s="13">
        <v>555</v>
      </c>
      <c r="K235" s="13">
        <v>762</v>
      </c>
      <c r="L235" s="13">
        <v>1055</v>
      </c>
      <c r="M235" s="13">
        <v>790</v>
      </c>
      <c r="N235" s="13">
        <v>553</v>
      </c>
      <c r="O235" s="13">
        <v>384</v>
      </c>
      <c r="P235" s="13">
        <v>327</v>
      </c>
      <c r="Q235" s="13">
        <v>111</v>
      </c>
      <c r="R235" s="13">
        <v>45</v>
      </c>
      <c r="S235" s="19">
        <v>41</v>
      </c>
      <c r="T235" s="19">
        <v>5353</v>
      </c>
      <c r="U235" s="40">
        <f t="shared" si="6"/>
        <v>1.7386427369601793</v>
      </c>
      <c r="V235" s="40">
        <f t="shared" si="7"/>
        <v>6.262852869695271</v>
      </c>
    </row>
    <row r="236" spans="1:22" x14ac:dyDescent="0.35">
      <c r="A236" s="27">
        <v>233</v>
      </c>
      <c r="C236" s="13" t="s">
        <v>17</v>
      </c>
      <c r="D236" s="13">
        <v>31</v>
      </c>
      <c r="E236" s="13">
        <v>16</v>
      </c>
      <c r="F236" s="13">
        <v>112</v>
      </c>
      <c r="G236" s="13">
        <v>149</v>
      </c>
      <c r="H236" s="13">
        <v>168</v>
      </c>
      <c r="I236" s="13">
        <v>286</v>
      </c>
      <c r="J236" s="13">
        <v>219</v>
      </c>
      <c r="K236" s="13">
        <v>259</v>
      </c>
      <c r="L236" s="13">
        <v>234</v>
      </c>
      <c r="M236" s="13">
        <v>165</v>
      </c>
      <c r="N236" s="13">
        <v>67</v>
      </c>
      <c r="O236" s="13">
        <v>68</v>
      </c>
      <c r="P236" s="13">
        <v>34</v>
      </c>
      <c r="Q236" s="13">
        <v>6</v>
      </c>
      <c r="R236" s="13">
        <v>9</v>
      </c>
      <c r="S236" s="19">
        <v>5</v>
      </c>
      <c r="T236" s="19">
        <v>1838</v>
      </c>
      <c r="U236" s="40">
        <f t="shared" si="6"/>
        <v>8.6980306345733052</v>
      </c>
      <c r="V236" s="40">
        <f t="shared" si="7"/>
        <v>26.039387308533918</v>
      </c>
    </row>
    <row r="237" spans="1:22" x14ac:dyDescent="0.35">
      <c r="A237" s="27">
        <v>234</v>
      </c>
      <c r="C237" s="13" t="s">
        <v>19</v>
      </c>
      <c r="D237" s="13">
        <v>141</v>
      </c>
      <c r="E237" s="13">
        <v>48</v>
      </c>
      <c r="F237" s="13">
        <v>108</v>
      </c>
      <c r="G237" s="13">
        <v>259</v>
      </c>
      <c r="H237" s="13">
        <v>659</v>
      </c>
      <c r="I237" s="13">
        <v>396</v>
      </c>
      <c r="J237" s="13">
        <v>286</v>
      </c>
      <c r="K237" s="13">
        <v>339</v>
      </c>
      <c r="L237" s="13">
        <v>409</v>
      </c>
      <c r="M237" s="13">
        <v>261</v>
      </c>
      <c r="N237" s="13">
        <v>249</v>
      </c>
      <c r="O237" s="13">
        <v>144</v>
      </c>
      <c r="P237" s="13">
        <v>218</v>
      </c>
      <c r="Q237" s="13">
        <v>0</v>
      </c>
      <c r="R237" s="13">
        <v>28</v>
      </c>
      <c r="S237" s="19">
        <v>54</v>
      </c>
      <c r="T237" s="19">
        <v>3592</v>
      </c>
      <c r="U237" s="40">
        <f t="shared" si="6"/>
        <v>8.2522923034176152</v>
      </c>
      <c r="V237" s="40">
        <f t="shared" si="7"/>
        <v>33.759377604890247</v>
      </c>
    </row>
    <row r="238" spans="1:22" x14ac:dyDescent="0.35">
      <c r="A238" s="27">
        <v>235</v>
      </c>
      <c r="C238" s="13" t="s">
        <v>20</v>
      </c>
      <c r="D238" s="13">
        <v>8</v>
      </c>
      <c r="E238" s="13">
        <v>5</v>
      </c>
      <c r="F238" s="13">
        <v>5</v>
      </c>
      <c r="G238" s="13">
        <v>5</v>
      </c>
      <c r="H238" s="13">
        <v>12</v>
      </c>
      <c r="I238" s="13">
        <v>50</v>
      </c>
      <c r="J238" s="13">
        <v>20</v>
      </c>
      <c r="K238" s="13">
        <v>43</v>
      </c>
      <c r="L238" s="13">
        <v>41</v>
      </c>
      <c r="M238" s="13">
        <v>51</v>
      </c>
      <c r="N238" s="13">
        <v>25</v>
      </c>
      <c r="O238" s="13">
        <v>16</v>
      </c>
      <c r="P238" s="13">
        <v>18</v>
      </c>
      <c r="Q238" s="13">
        <v>0</v>
      </c>
      <c r="R238" s="13">
        <v>6</v>
      </c>
      <c r="S238" s="19">
        <v>5</v>
      </c>
      <c r="T238" s="19">
        <v>310</v>
      </c>
      <c r="U238" s="40">
        <f t="shared" si="6"/>
        <v>5.806451612903226</v>
      </c>
      <c r="V238" s="40">
        <f t="shared" si="7"/>
        <v>11.29032258064516</v>
      </c>
    </row>
    <row r="239" spans="1:22" x14ac:dyDescent="0.35">
      <c r="A239" s="27">
        <v>236</v>
      </c>
      <c r="B239" s="13" t="s">
        <v>88</v>
      </c>
      <c r="C239" s="13" t="s">
        <v>15</v>
      </c>
      <c r="D239" s="13">
        <v>85</v>
      </c>
      <c r="E239" s="13">
        <v>32</v>
      </c>
      <c r="F239" s="13">
        <v>56</v>
      </c>
      <c r="G239" s="13">
        <v>159</v>
      </c>
      <c r="H239" s="13">
        <v>673</v>
      </c>
      <c r="I239" s="13">
        <v>467</v>
      </c>
      <c r="J239" s="13">
        <v>319</v>
      </c>
      <c r="K239" s="13">
        <v>415</v>
      </c>
      <c r="L239" s="13">
        <v>380</v>
      </c>
      <c r="M239" s="13">
        <v>298</v>
      </c>
      <c r="N239" s="13">
        <v>241</v>
      </c>
      <c r="O239" s="13">
        <v>186</v>
      </c>
      <c r="P239" s="13">
        <v>168</v>
      </c>
      <c r="Q239" s="13">
        <v>48</v>
      </c>
      <c r="R239" s="13">
        <v>46</v>
      </c>
      <c r="S239" s="19">
        <v>52</v>
      </c>
      <c r="T239" s="19">
        <v>3625</v>
      </c>
      <c r="U239" s="40">
        <f t="shared" si="6"/>
        <v>4.7724137931034489</v>
      </c>
      <c r="V239" s="40">
        <f t="shared" si="7"/>
        <v>27.72413793103448</v>
      </c>
    </row>
    <row r="240" spans="1:22" x14ac:dyDescent="0.35">
      <c r="A240" s="27">
        <v>237</v>
      </c>
      <c r="C240" s="13" t="s">
        <v>16</v>
      </c>
      <c r="D240" s="13">
        <v>20</v>
      </c>
      <c r="E240" s="13">
        <v>18</v>
      </c>
      <c r="F240" s="13">
        <v>38</v>
      </c>
      <c r="G240" s="13">
        <v>71</v>
      </c>
      <c r="H240" s="13">
        <v>94</v>
      </c>
      <c r="I240" s="13">
        <v>225</v>
      </c>
      <c r="J240" s="13">
        <v>281</v>
      </c>
      <c r="K240" s="13">
        <v>420</v>
      </c>
      <c r="L240" s="13">
        <v>426</v>
      </c>
      <c r="M240" s="13">
        <v>340</v>
      </c>
      <c r="N240" s="13">
        <v>210</v>
      </c>
      <c r="O240" s="13">
        <v>121</v>
      </c>
      <c r="P240" s="13">
        <v>87</v>
      </c>
      <c r="Q240" s="13">
        <v>37</v>
      </c>
      <c r="R240" s="13">
        <v>12</v>
      </c>
      <c r="S240" s="19">
        <v>22</v>
      </c>
      <c r="T240" s="19">
        <v>2411</v>
      </c>
      <c r="U240" s="40">
        <f t="shared" si="6"/>
        <v>3.1379025598678778</v>
      </c>
      <c r="V240" s="40">
        <f t="shared" si="7"/>
        <v>9.9504541701073492</v>
      </c>
    </row>
    <row r="241" spans="1:22" x14ac:dyDescent="0.35">
      <c r="A241" s="27">
        <v>238</v>
      </c>
      <c r="C241" s="13" t="s">
        <v>17</v>
      </c>
      <c r="D241" s="13">
        <v>6</v>
      </c>
      <c r="E241" s="13">
        <v>10</v>
      </c>
      <c r="F241" s="13">
        <v>74</v>
      </c>
      <c r="G241" s="13">
        <v>85</v>
      </c>
      <c r="H241" s="13">
        <v>122</v>
      </c>
      <c r="I241" s="13">
        <v>206</v>
      </c>
      <c r="J241" s="13">
        <v>150</v>
      </c>
      <c r="K241" s="13">
        <v>124</v>
      </c>
      <c r="L241" s="13">
        <v>119</v>
      </c>
      <c r="M241" s="13">
        <v>62</v>
      </c>
      <c r="N241" s="13">
        <v>30</v>
      </c>
      <c r="O241" s="13">
        <v>20</v>
      </c>
      <c r="P241" s="13">
        <v>9</v>
      </c>
      <c r="Q241" s="13">
        <v>4</v>
      </c>
      <c r="R241" s="13">
        <v>7</v>
      </c>
      <c r="S241" s="19">
        <v>0</v>
      </c>
      <c r="T241" s="19">
        <v>1037</v>
      </c>
      <c r="U241" s="40">
        <f t="shared" si="6"/>
        <v>8.7548638132295711</v>
      </c>
      <c r="V241" s="40">
        <f t="shared" si="7"/>
        <v>28.891050583657584</v>
      </c>
    </row>
    <row r="242" spans="1:22" x14ac:dyDescent="0.35">
      <c r="A242" s="27">
        <v>239</v>
      </c>
      <c r="C242" s="13" t="s">
        <v>19</v>
      </c>
      <c r="D242" s="13">
        <v>122</v>
      </c>
      <c r="E242" s="13">
        <v>38</v>
      </c>
      <c r="F242" s="13">
        <v>131</v>
      </c>
      <c r="G242" s="13">
        <v>293</v>
      </c>
      <c r="H242" s="13">
        <v>870</v>
      </c>
      <c r="I242" s="13">
        <v>467</v>
      </c>
      <c r="J242" s="13">
        <v>311</v>
      </c>
      <c r="K242" s="13">
        <v>289</v>
      </c>
      <c r="L242" s="13">
        <v>262</v>
      </c>
      <c r="M242" s="13">
        <v>181</v>
      </c>
      <c r="N242" s="13">
        <v>113</v>
      </c>
      <c r="O242" s="13">
        <v>73</v>
      </c>
      <c r="P242" s="13">
        <v>126</v>
      </c>
      <c r="Q242" s="13">
        <v>0</v>
      </c>
      <c r="R242" s="13">
        <v>20</v>
      </c>
      <c r="S242" s="19">
        <v>49</v>
      </c>
      <c r="T242" s="19">
        <v>3353</v>
      </c>
      <c r="U242" s="40">
        <f t="shared" si="6"/>
        <v>8.6995515695067258</v>
      </c>
      <c r="V242" s="40">
        <f t="shared" si="7"/>
        <v>43.467862481315393</v>
      </c>
    </row>
    <row r="243" spans="1:22" x14ac:dyDescent="0.35">
      <c r="A243" s="27">
        <v>240</v>
      </c>
      <c r="C243" s="13" t="s">
        <v>20</v>
      </c>
      <c r="D243" s="13">
        <v>8</v>
      </c>
      <c r="E243" s="13">
        <v>0</v>
      </c>
      <c r="F243" s="13">
        <v>4</v>
      </c>
      <c r="G243" s="13">
        <v>3</v>
      </c>
      <c r="H243" s="13">
        <v>11</v>
      </c>
      <c r="I243" s="13">
        <v>53</v>
      </c>
      <c r="J243" s="13">
        <v>46</v>
      </c>
      <c r="K243" s="13">
        <v>46</v>
      </c>
      <c r="L243" s="13">
        <v>36</v>
      </c>
      <c r="M243" s="13">
        <v>38</v>
      </c>
      <c r="N243" s="13">
        <v>18</v>
      </c>
      <c r="O243" s="13">
        <v>11</v>
      </c>
      <c r="P243" s="13">
        <v>11</v>
      </c>
      <c r="Q243" s="13">
        <v>4</v>
      </c>
      <c r="R243" s="13">
        <v>3</v>
      </c>
      <c r="S243" s="19">
        <v>0</v>
      </c>
      <c r="T243" s="19">
        <v>288</v>
      </c>
      <c r="U243" s="40">
        <f t="shared" si="6"/>
        <v>4.10958904109589</v>
      </c>
      <c r="V243" s="40">
        <f t="shared" si="7"/>
        <v>8.9041095890410951</v>
      </c>
    </row>
    <row r="244" spans="1:22" x14ac:dyDescent="0.35">
      <c r="A244" s="27">
        <v>241</v>
      </c>
      <c r="B244" s="13" t="s">
        <v>41</v>
      </c>
      <c r="C244" s="13" t="s">
        <v>15</v>
      </c>
      <c r="D244" s="13">
        <v>491</v>
      </c>
      <c r="E244" s="13">
        <v>218</v>
      </c>
      <c r="F244" s="13">
        <v>295</v>
      </c>
      <c r="G244" s="13">
        <v>589</v>
      </c>
      <c r="H244" s="13">
        <v>1645</v>
      </c>
      <c r="I244" s="13">
        <v>1330</v>
      </c>
      <c r="J244" s="13">
        <v>1178</v>
      </c>
      <c r="K244" s="13">
        <v>1512</v>
      </c>
      <c r="L244" s="13">
        <v>1583</v>
      </c>
      <c r="M244" s="13">
        <v>1227</v>
      </c>
      <c r="N244" s="13">
        <v>1144</v>
      </c>
      <c r="O244" s="13">
        <v>1068</v>
      </c>
      <c r="P244" s="13">
        <v>1411</v>
      </c>
      <c r="Q244" s="13">
        <v>600</v>
      </c>
      <c r="R244" s="13">
        <v>672</v>
      </c>
      <c r="S244" s="19">
        <v>682</v>
      </c>
      <c r="T244" s="19">
        <v>15652</v>
      </c>
      <c r="U244" s="40">
        <f t="shared" si="6"/>
        <v>6.4173857462448067</v>
      </c>
      <c r="V244" s="40">
        <f t="shared" si="7"/>
        <v>20.696708213486737</v>
      </c>
    </row>
    <row r="245" spans="1:22" x14ac:dyDescent="0.35">
      <c r="A245" s="27">
        <v>242</v>
      </c>
      <c r="C245" s="13" t="s">
        <v>16</v>
      </c>
      <c r="D245" s="13">
        <v>135</v>
      </c>
      <c r="E245" s="13">
        <v>121</v>
      </c>
      <c r="F245" s="13">
        <v>325</v>
      </c>
      <c r="G245" s="13">
        <v>385</v>
      </c>
      <c r="H245" s="13">
        <v>577</v>
      </c>
      <c r="I245" s="13">
        <v>1169</v>
      </c>
      <c r="J245" s="13">
        <v>1415</v>
      </c>
      <c r="K245" s="13">
        <v>2099</v>
      </c>
      <c r="L245" s="13">
        <v>2909</v>
      </c>
      <c r="M245" s="13">
        <v>2597</v>
      </c>
      <c r="N245" s="13">
        <v>2391</v>
      </c>
      <c r="O245" s="13">
        <v>2156</v>
      </c>
      <c r="P245" s="13">
        <v>2654</v>
      </c>
      <c r="Q245" s="13">
        <v>1542</v>
      </c>
      <c r="R245" s="13">
        <v>843</v>
      </c>
      <c r="S245" s="19">
        <v>595</v>
      </c>
      <c r="T245" s="19">
        <v>21924</v>
      </c>
      <c r="U245" s="40">
        <f t="shared" si="6"/>
        <v>2.6513941495915665</v>
      </c>
      <c r="V245" s="40">
        <f t="shared" si="7"/>
        <v>7.0414822251631453</v>
      </c>
    </row>
    <row r="246" spans="1:22" x14ac:dyDescent="0.35">
      <c r="A246" s="27">
        <v>243</v>
      </c>
      <c r="C246" s="13" t="s">
        <v>17</v>
      </c>
      <c r="D246" s="13">
        <v>271</v>
      </c>
      <c r="E246" s="13">
        <v>131</v>
      </c>
      <c r="F246" s="13">
        <v>356</v>
      </c>
      <c r="G246" s="13">
        <v>342</v>
      </c>
      <c r="H246" s="13">
        <v>403</v>
      </c>
      <c r="I246" s="13">
        <v>706</v>
      </c>
      <c r="J246" s="13">
        <v>602</v>
      </c>
      <c r="K246" s="13">
        <v>709</v>
      </c>
      <c r="L246" s="13">
        <v>812</v>
      </c>
      <c r="M246" s="13">
        <v>596</v>
      </c>
      <c r="N246" s="13">
        <v>336</v>
      </c>
      <c r="O246" s="13">
        <v>272</v>
      </c>
      <c r="P246" s="13">
        <v>221</v>
      </c>
      <c r="Q246" s="13">
        <v>98</v>
      </c>
      <c r="R246" s="13">
        <v>92</v>
      </c>
      <c r="S246" s="19">
        <v>34</v>
      </c>
      <c r="T246" s="19">
        <v>5988</v>
      </c>
      <c r="U246" s="40">
        <f t="shared" si="6"/>
        <v>12.673465975589366</v>
      </c>
      <c r="V246" s="40">
        <f t="shared" si="7"/>
        <v>25.129576993813746</v>
      </c>
    </row>
    <row r="247" spans="1:22" x14ac:dyDescent="0.35">
      <c r="A247" s="27">
        <v>244</v>
      </c>
      <c r="C247" s="13" t="s">
        <v>19</v>
      </c>
      <c r="D247" s="13">
        <v>887</v>
      </c>
      <c r="E247" s="13">
        <v>303</v>
      </c>
      <c r="F247" s="13">
        <v>566</v>
      </c>
      <c r="G247" s="13">
        <v>1016</v>
      </c>
      <c r="H247" s="13">
        <v>2434</v>
      </c>
      <c r="I247" s="13">
        <v>1371</v>
      </c>
      <c r="J247" s="13">
        <v>988</v>
      </c>
      <c r="K247" s="13">
        <v>1083</v>
      </c>
      <c r="L247" s="13">
        <v>1198</v>
      </c>
      <c r="M247" s="13">
        <v>892</v>
      </c>
      <c r="N247" s="13">
        <v>824</v>
      </c>
      <c r="O247" s="13">
        <v>620</v>
      </c>
      <c r="P247" s="13">
        <v>1007</v>
      </c>
      <c r="Q247" s="13">
        <v>0</v>
      </c>
      <c r="R247" s="13">
        <v>206</v>
      </c>
      <c r="S247" s="19">
        <v>309</v>
      </c>
      <c r="T247" s="19">
        <v>13703</v>
      </c>
      <c r="U247" s="40">
        <f t="shared" si="6"/>
        <v>12.813776999416229</v>
      </c>
      <c r="V247" s="40">
        <f t="shared" si="7"/>
        <v>37.988908347927612</v>
      </c>
    </row>
    <row r="248" spans="1:22" x14ac:dyDescent="0.35">
      <c r="A248" s="27">
        <v>245</v>
      </c>
      <c r="C248" s="13" t="s">
        <v>20</v>
      </c>
      <c r="D248" s="13">
        <v>174</v>
      </c>
      <c r="E248" s="13">
        <v>59</v>
      </c>
      <c r="F248" s="13">
        <v>96</v>
      </c>
      <c r="G248" s="13">
        <v>114</v>
      </c>
      <c r="H248" s="13">
        <v>110</v>
      </c>
      <c r="I248" s="13">
        <v>235</v>
      </c>
      <c r="J248" s="13">
        <v>276</v>
      </c>
      <c r="K248" s="13">
        <v>398</v>
      </c>
      <c r="L248" s="13">
        <v>514</v>
      </c>
      <c r="M248" s="13">
        <v>454</v>
      </c>
      <c r="N248" s="13">
        <v>309</v>
      </c>
      <c r="O248" s="13">
        <v>233</v>
      </c>
      <c r="P248" s="13">
        <v>237</v>
      </c>
      <c r="Q248" s="13">
        <v>59</v>
      </c>
      <c r="R248" s="13">
        <v>38</v>
      </c>
      <c r="S248" s="19">
        <v>25</v>
      </c>
      <c r="T248" s="19">
        <v>3339</v>
      </c>
      <c r="U248" s="40">
        <f t="shared" si="6"/>
        <v>9.8769138396877807</v>
      </c>
      <c r="V248" s="40">
        <f t="shared" si="7"/>
        <v>16.601621134794357</v>
      </c>
    </row>
    <row r="249" spans="1:22" x14ac:dyDescent="0.35">
      <c r="A249" s="27">
        <v>246</v>
      </c>
      <c r="B249" s="13" t="s">
        <v>42</v>
      </c>
      <c r="C249" s="13" t="s">
        <v>15</v>
      </c>
      <c r="D249" s="13">
        <v>239</v>
      </c>
      <c r="E249" s="13">
        <v>87</v>
      </c>
      <c r="F249" s="13">
        <v>115</v>
      </c>
      <c r="G249" s="13">
        <v>301</v>
      </c>
      <c r="H249" s="13">
        <v>1049</v>
      </c>
      <c r="I249" s="13">
        <v>734</v>
      </c>
      <c r="J249" s="13">
        <v>671</v>
      </c>
      <c r="K249" s="13">
        <v>856</v>
      </c>
      <c r="L249" s="13">
        <v>976</v>
      </c>
      <c r="M249" s="13">
        <v>834</v>
      </c>
      <c r="N249" s="13">
        <v>867</v>
      </c>
      <c r="O249" s="13">
        <v>918</v>
      </c>
      <c r="P249" s="13">
        <v>1247</v>
      </c>
      <c r="Q249" s="13">
        <v>688</v>
      </c>
      <c r="R249" s="13">
        <v>655</v>
      </c>
      <c r="S249" s="19">
        <v>807</v>
      </c>
      <c r="T249" s="19">
        <v>11036</v>
      </c>
      <c r="U249" s="40">
        <f t="shared" si="6"/>
        <v>3.9931184353495111</v>
      </c>
      <c r="V249" s="40">
        <f t="shared" si="7"/>
        <v>16.216950380296993</v>
      </c>
    </row>
    <row r="250" spans="1:22" x14ac:dyDescent="0.35">
      <c r="A250" s="27">
        <v>247</v>
      </c>
      <c r="C250" s="13" t="s">
        <v>16</v>
      </c>
      <c r="D250" s="13">
        <v>46</v>
      </c>
      <c r="E250" s="13">
        <v>50</v>
      </c>
      <c r="F250" s="13">
        <v>130</v>
      </c>
      <c r="G250" s="13">
        <v>143</v>
      </c>
      <c r="H250" s="13">
        <v>229</v>
      </c>
      <c r="I250" s="13">
        <v>522</v>
      </c>
      <c r="J250" s="13">
        <v>654</v>
      </c>
      <c r="K250" s="13">
        <v>989</v>
      </c>
      <c r="L250" s="13">
        <v>1534</v>
      </c>
      <c r="M250" s="13">
        <v>1601</v>
      </c>
      <c r="N250" s="13">
        <v>1518</v>
      </c>
      <c r="O250" s="13">
        <v>1502</v>
      </c>
      <c r="P250" s="13">
        <v>2083</v>
      </c>
      <c r="Q250" s="13">
        <v>1375</v>
      </c>
      <c r="R250" s="13">
        <v>787</v>
      </c>
      <c r="S250" s="19">
        <v>725</v>
      </c>
      <c r="T250" s="19">
        <v>13896</v>
      </c>
      <c r="U250" s="40">
        <f t="shared" si="6"/>
        <v>1.6273041474654377</v>
      </c>
      <c r="V250" s="40">
        <f t="shared" si="7"/>
        <v>4.3058755760368665</v>
      </c>
    </row>
    <row r="251" spans="1:22" x14ac:dyDescent="0.35">
      <c r="A251" s="27">
        <v>248</v>
      </c>
      <c r="C251" s="13" t="s">
        <v>17</v>
      </c>
      <c r="D251" s="13">
        <v>79</v>
      </c>
      <c r="E251" s="13">
        <v>63</v>
      </c>
      <c r="F251" s="13">
        <v>242</v>
      </c>
      <c r="G251" s="13">
        <v>213</v>
      </c>
      <c r="H251" s="13">
        <v>272</v>
      </c>
      <c r="I251" s="13">
        <v>470</v>
      </c>
      <c r="J251" s="13">
        <v>436</v>
      </c>
      <c r="K251" s="13">
        <v>489</v>
      </c>
      <c r="L251" s="13">
        <v>546</v>
      </c>
      <c r="M251" s="13">
        <v>398</v>
      </c>
      <c r="N251" s="13">
        <v>224</v>
      </c>
      <c r="O251" s="13">
        <v>231</v>
      </c>
      <c r="P251" s="13">
        <v>199</v>
      </c>
      <c r="Q251" s="13">
        <v>97</v>
      </c>
      <c r="R251" s="13">
        <v>103</v>
      </c>
      <c r="S251" s="19">
        <v>26</v>
      </c>
      <c r="T251" s="19">
        <v>4081</v>
      </c>
      <c r="U251" s="40">
        <f t="shared" si="6"/>
        <v>9.393346379647749</v>
      </c>
      <c r="V251" s="40">
        <f t="shared" si="7"/>
        <v>21.2573385518591</v>
      </c>
    </row>
    <row r="252" spans="1:22" x14ac:dyDescent="0.35">
      <c r="A252" s="27">
        <v>249</v>
      </c>
      <c r="C252" s="13" t="s">
        <v>19</v>
      </c>
      <c r="D252" s="13">
        <v>532</v>
      </c>
      <c r="E252" s="13">
        <v>195</v>
      </c>
      <c r="F252" s="13">
        <v>515</v>
      </c>
      <c r="G252" s="13">
        <v>927</v>
      </c>
      <c r="H252" s="13">
        <v>1887</v>
      </c>
      <c r="I252" s="13">
        <v>1077</v>
      </c>
      <c r="J252" s="13">
        <v>858</v>
      </c>
      <c r="K252" s="13">
        <v>1081</v>
      </c>
      <c r="L252" s="13">
        <v>1269</v>
      </c>
      <c r="M252" s="13">
        <v>1110</v>
      </c>
      <c r="N252" s="13">
        <v>1073</v>
      </c>
      <c r="O252" s="13">
        <v>898</v>
      </c>
      <c r="P252" s="13">
        <v>1482</v>
      </c>
      <c r="Q252" s="13">
        <v>0</v>
      </c>
      <c r="R252" s="13">
        <v>276</v>
      </c>
      <c r="S252" s="19">
        <v>437</v>
      </c>
      <c r="T252" s="19">
        <v>13609</v>
      </c>
      <c r="U252" s="40">
        <f t="shared" si="6"/>
        <v>9.1209517514871123</v>
      </c>
      <c r="V252" s="40">
        <f t="shared" si="7"/>
        <v>29.786296541088348</v>
      </c>
    </row>
    <row r="253" spans="1:22" x14ac:dyDescent="0.35">
      <c r="A253" s="27">
        <v>250</v>
      </c>
      <c r="C253" s="13" t="s">
        <v>20</v>
      </c>
      <c r="D253" s="13">
        <v>11</v>
      </c>
      <c r="E253" s="13">
        <v>3</v>
      </c>
      <c r="F253" s="13">
        <v>11</v>
      </c>
      <c r="G253" s="13">
        <v>24</v>
      </c>
      <c r="H253" s="13">
        <v>39</v>
      </c>
      <c r="I253" s="13">
        <v>109</v>
      </c>
      <c r="J253" s="13">
        <v>116</v>
      </c>
      <c r="K253" s="13">
        <v>204</v>
      </c>
      <c r="L253" s="13">
        <v>240</v>
      </c>
      <c r="M253" s="13">
        <v>227</v>
      </c>
      <c r="N253" s="13">
        <v>183</v>
      </c>
      <c r="O253" s="13">
        <v>173</v>
      </c>
      <c r="P253" s="13">
        <v>155</v>
      </c>
      <c r="Q253" s="13">
        <v>57</v>
      </c>
      <c r="R253" s="13">
        <v>43</v>
      </c>
      <c r="S253" s="19">
        <v>33</v>
      </c>
      <c r="T253" s="19">
        <v>1636</v>
      </c>
      <c r="U253" s="40">
        <f t="shared" si="6"/>
        <v>1.5356265356265357</v>
      </c>
      <c r="V253" s="40">
        <f t="shared" si="7"/>
        <v>5.4054054054054053</v>
      </c>
    </row>
    <row r="254" spans="1:22" x14ac:dyDescent="0.35">
      <c r="A254" s="27">
        <v>251</v>
      </c>
      <c r="B254" s="13" t="s">
        <v>89</v>
      </c>
      <c r="C254" s="13" t="s">
        <v>15</v>
      </c>
      <c r="D254" s="13">
        <v>69</v>
      </c>
      <c r="E254" s="13">
        <v>33</v>
      </c>
      <c r="F254" s="13">
        <v>40</v>
      </c>
      <c r="G254" s="13">
        <v>108</v>
      </c>
      <c r="H254" s="13">
        <v>411</v>
      </c>
      <c r="I254" s="13">
        <v>301</v>
      </c>
      <c r="J254" s="13">
        <v>270</v>
      </c>
      <c r="K254" s="13">
        <v>351</v>
      </c>
      <c r="L254" s="13">
        <v>378</v>
      </c>
      <c r="M254" s="13">
        <v>262</v>
      </c>
      <c r="N254" s="13">
        <v>346</v>
      </c>
      <c r="O254" s="13">
        <v>275</v>
      </c>
      <c r="P254" s="13">
        <v>363</v>
      </c>
      <c r="Q254" s="13">
        <v>119</v>
      </c>
      <c r="R254" s="13">
        <v>136</v>
      </c>
      <c r="S254" s="19">
        <v>96</v>
      </c>
      <c r="T254" s="19">
        <v>3556</v>
      </c>
      <c r="U254" s="40">
        <f t="shared" si="6"/>
        <v>3.9910061832490165</v>
      </c>
      <c r="V254" s="40">
        <f t="shared" si="7"/>
        <v>18.5778527262507</v>
      </c>
    </row>
    <row r="255" spans="1:22" x14ac:dyDescent="0.35">
      <c r="A255" s="27">
        <v>252</v>
      </c>
      <c r="C255" s="13" t="s">
        <v>16</v>
      </c>
      <c r="D255" s="13">
        <v>16</v>
      </c>
      <c r="E255" s="13">
        <v>8</v>
      </c>
      <c r="F255" s="13">
        <v>38</v>
      </c>
      <c r="G255" s="13">
        <v>51</v>
      </c>
      <c r="H255" s="13">
        <v>104</v>
      </c>
      <c r="I255" s="13">
        <v>232</v>
      </c>
      <c r="J255" s="13">
        <v>356</v>
      </c>
      <c r="K255" s="13">
        <v>524</v>
      </c>
      <c r="L255" s="13">
        <v>750</v>
      </c>
      <c r="M255" s="13">
        <v>641</v>
      </c>
      <c r="N255" s="13">
        <v>477</v>
      </c>
      <c r="O255" s="13">
        <v>364</v>
      </c>
      <c r="P255" s="13">
        <v>342</v>
      </c>
      <c r="Q255" s="13">
        <v>148</v>
      </c>
      <c r="R255" s="13">
        <v>58</v>
      </c>
      <c r="S255" s="19">
        <v>50</v>
      </c>
      <c r="T255" s="19">
        <v>4181</v>
      </c>
      <c r="U255" s="40">
        <f t="shared" si="6"/>
        <v>1.4907429670593892</v>
      </c>
      <c r="V255" s="40">
        <f t="shared" si="7"/>
        <v>5.2176003847078629</v>
      </c>
    </row>
    <row r="256" spans="1:22" x14ac:dyDescent="0.35">
      <c r="A256" s="27">
        <v>253</v>
      </c>
      <c r="C256" s="13" t="s">
        <v>17</v>
      </c>
      <c r="D256" s="13">
        <v>21</v>
      </c>
      <c r="E256" s="13">
        <v>15</v>
      </c>
      <c r="F256" s="13">
        <v>81</v>
      </c>
      <c r="G256" s="13">
        <v>104</v>
      </c>
      <c r="H256" s="13">
        <v>123</v>
      </c>
      <c r="I256" s="13">
        <v>197</v>
      </c>
      <c r="J256" s="13">
        <v>166</v>
      </c>
      <c r="K256" s="13">
        <v>179</v>
      </c>
      <c r="L256" s="13">
        <v>163</v>
      </c>
      <c r="M256" s="13">
        <v>131</v>
      </c>
      <c r="N256" s="13">
        <v>68</v>
      </c>
      <c r="O256" s="13">
        <v>44</v>
      </c>
      <c r="P256" s="13">
        <v>35</v>
      </c>
      <c r="Q256" s="13">
        <v>21</v>
      </c>
      <c r="R256" s="13">
        <v>4</v>
      </c>
      <c r="S256" s="19">
        <v>6</v>
      </c>
      <c r="T256" s="19">
        <v>1358</v>
      </c>
      <c r="U256" s="40">
        <f t="shared" si="6"/>
        <v>8.6156111929307801</v>
      </c>
      <c r="V256" s="40">
        <f t="shared" si="7"/>
        <v>25.331369661266567</v>
      </c>
    </row>
    <row r="257" spans="1:22" x14ac:dyDescent="0.35">
      <c r="A257" s="27">
        <v>254</v>
      </c>
      <c r="C257" s="13" t="s">
        <v>19</v>
      </c>
      <c r="D257" s="13">
        <v>129</v>
      </c>
      <c r="E257" s="13">
        <v>37</v>
      </c>
      <c r="F257" s="13">
        <v>87</v>
      </c>
      <c r="G257" s="13">
        <v>220</v>
      </c>
      <c r="H257" s="13">
        <v>574</v>
      </c>
      <c r="I257" s="13">
        <v>341</v>
      </c>
      <c r="J257" s="13">
        <v>209</v>
      </c>
      <c r="K257" s="13">
        <v>257</v>
      </c>
      <c r="L257" s="13">
        <v>279</v>
      </c>
      <c r="M257" s="13">
        <v>228</v>
      </c>
      <c r="N257" s="13">
        <v>199</v>
      </c>
      <c r="O257" s="13">
        <v>121</v>
      </c>
      <c r="P257" s="13">
        <v>203</v>
      </c>
      <c r="Q257" s="13">
        <v>0</v>
      </c>
      <c r="R257" s="13">
        <v>31</v>
      </c>
      <c r="S257" s="19">
        <v>44</v>
      </c>
      <c r="T257" s="19">
        <v>2962</v>
      </c>
      <c r="U257" s="40">
        <f t="shared" si="6"/>
        <v>8.5501858736059475</v>
      </c>
      <c r="V257" s="40">
        <f t="shared" si="7"/>
        <v>35.383575532274421</v>
      </c>
    </row>
    <row r="258" spans="1:22" x14ac:dyDescent="0.35">
      <c r="A258" s="27">
        <v>255</v>
      </c>
      <c r="C258" s="13" t="s">
        <v>20</v>
      </c>
      <c r="D258" s="13">
        <v>4</v>
      </c>
      <c r="E258" s="13">
        <v>0</v>
      </c>
      <c r="F258" s="13">
        <v>4</v>
      </c>
      <c r="G258" s="13">
        <v>3</v>
      </c>
      <c r="H258" s="13">
        <v>14</v>
      </c>
      <c r="I258" s="13">
        <v>18</v>
      </c>
      <c r="J258" s="13">
        <v>19</v>
      </c>
      <c r="K258" s="13">
        <v>41</v>
      </c>
      <c r="L258" s="13">
        <v>34</v>
      </c>
      <c r="M258" s="13">
        <v>22</v>
      </c>
      <c r="N258" s="13">
        <v>22</v>
      </c>
      <c r="O258" s="13">
        <v>17</v>
      </c>
      <c r="P258" s="13">
        <v>11</v>
      </c>
      <c r="Q258" s="13">
        <v>3</v>
      </c>
      <c r="R258" s="13">
        <v>9</v>
      </c>
      <c r="S258" s="19">
        <v>5</v>
      </c>
      <c r="T258" s="19">
        <v>225</v>
      </c>
      <c r="U258" s="40">
        <f t="shared" si="6"/>
        <v>3.5398230088495577</v>
      </c>
      <c r="V258" s="40">
        <f t="shared" si="7"/>
        <v>11.061946902654867</v>
      </c>
    </row>
    <row r="259" spans="1:22" x14ac:dyDescent="0.35">
      <c r="A259" s="27">
        <v>256</v>
      </c>
      <c r="B259" s="13" t="s">
        <v>43</v>
      </c>
      <c r="C259" s="13" t="s">
        <v>15</v>
      </c>
      <c r="D259" s="13">
        <v>261</v>
      </c>
      <c r="E259" s="13">
        <v>94</v>
      </c>
      <c r="F259" s="13">
        <v>125</v>
      </c>
      <c r="G259" s="13">
        <v>393</v>
      </c>
      <c r="H259" s="13">
        <v>1347</v>
      </c>
      <c r="I259" s="13">
        <v>810</v>
      </c>
      <c r="J259" s="13">
        <v>716</v>
      </c>
      <c r="K259" s="13">
        <v>1129</v>
      </c>
      <c r="L259" s="13">
        <v>1399</v>
      </c>
      <c r="M259" s="13">
        <v>1250</v>
      </c>
      <c r="N259" s="13">
        <v>1473</v>
      </c>
      <c r="O259" s="13">
        <v>1589</v>
      </c>
      <c r="P259" s="13">
        <v>2304</v>
      </c>
      <c r="Q259" s="13">
        <v>1175</v>
      </c>
      <c r="R259" s="13">
        <v>954</v>
      </c>
      <c r="S259" s="19">
        <v>960</v>
      </c>
      <c r="T259" s="19">
        <v>15970</v>
      </c>
      <c r="U259" s="40">
        <f t="shared" si="6"/>
        <v>3.0039426747606237</v>
      </c>
      <c r="V259" s="40">
        <f t="shared" si="7"/>
        <v>13.893234870767882</v>
      </c>
    </row>
    <row r="260" spans="1:22" x14ac:dyDescent="0.35">
      <c r="A260" s="27">
        <v>257</v>
      </c>
      <c r="C260" s="13" t="s">
        <v>16</v>
      </c>
      <c r="D260" s="13">
        <v>92</v>
      </c>
      <c r="E260" s="13">
        <v>78</v>
      </c>
      <c r="F260" s="13">
        <v>305</v>
      </c>
      <c r="G260" s="13">
        <v>397</v>
      </c>
      <c r="H260" s="13">
        <v>444</v>
      </c>
      <c r="I260" s="13">
        <v>1010</v>
      </c>
      <c r="J260" s="13">
        <v>1079</v>
      </c>
      <c r="K260" s="13">
        <v>1484</v>
      </c>
      <c r="L260" s="13">
        <v>2186</v>
      </c>
      <c r="M260" s="13">
        <v>1984</v>
      </c>
      <c r="N260" s="13">
        <v>1791</v>
      </c>
      <c r="O260" s="13">
        <v>1670</v>
      </c>
      <c r="P260" s="13">
        <v>2016</v>
      </c>
      <c r="Q260" s="13">
        <v>1322</v>
      </c>
      <c r="R260" s="13">
        <v>629</v>
      </c>
      <c r="S260" s="19">
        <v>526</v>
      </c>
      <c r="T260" s="19">
        <v>17020</v>
      </c>
      <c r="U260" s="40">
        <f t="shared" si="6"/>
        <v>2.7919826015399987</v>
      </c>
      <c r="V260" s="40">
        <f t="shared" si="7"/>
        <v>7.7352612707929227</v>
      </c>
    </row>
    <row r="261" spans="1:22" x14ac:dyDescent="0.35">
      <c r="A261" s="27">
        <v>258</v>
      </c>
      <c r="C261" s="13" t="s">
        <v>17</v>
      </c>
      <c r="D261" s="13">
        <v>99</v>
      </c>
      <c r="E261" s="13">
        <v>57</v>
      </c>
      <c r="F261" s="13">
        <v>277</v>
      </c>
      <c r="G261" s="13">
        <v>305</v>
      </c>
      <c r="H261" s="13">
        <v>411</v>
      </c>
      <c r="I261" s="13">
        <v>676</v>
      </c>
      <c r="J261" s="13">
        <v>605</v>
      </c>
      <c r="K261" s="13">
        <v>679</v>
      </c>
      <c r="L261" s="13">
        <v>727</v>
      </c>
      <c r="M261" s="13">
        <v>593</v>
      </c>
      <c r="N261" s="13">
        <v>302</v>
      </c>
      <c r="O261" s="13">
        <v>334</v>
      </c>
      <c r="P261" s="13">
        <v>194</v>
      </c>
      <c r="Q261" s="13">
        <v>78</v>
      </c>
      <c r="R261" s="13">
        <v>71</v>
      </c>
      <c r="S261" s="19">
        <v>22</v>
      </c>
      <c r="T261" s="19">
        <v>5422</v>
      </c>
      <c r="U261" s="40">
        <f t="shared" ref="U261:U324" si="8">SUM(D261:F261)/SUM(D261:S261)*100</f>
        <v>7.9742173112338861</v>
      </c>
      <c r="V261" s="40">
        <f t="shared" ref="V261:V324" si="9">SUM(D261:H261)/SUM(D261:S261)*100</f>
        <v>21.160220994475136</v>
      </c>
    </row>
    <row r="262" spans="1:22" x14ac:dyDescent="0.35">
      <c r="A262" s="27">
        <v>259</v>
      </c>
      <c r="C262" s="13" t="s">
        <v>19</v>
      </c>
      <c r="D262" s="13">
        <v>763</v>
      </c>
      <c r="E262" s="13">
        <v>260</v>
      </c>
      <c r="F262" s="13">
        <v>676</v>
      </c>
      <c r="G262" s="13">
        <v>1304</v>
      </c>
      <c r="H262" s="13">
        <v>2885</v>
      </c>
      <c r="I262" s="13">
        <v>1575</v>
      </c>
      <c r="J262" s="13">
        <v>1151</v>
      </c>
      <c r="K262" s="13">
        <v>1465</v>
      </c>
      <c r="L262" s="13">
        <v>1692</v>
      </c>
      <c r="M262" s="13">
        <v>1529</v>
      </c>
      <c r="N262" s="13">
        <v>1682</v>
      </c>
      <c r="O262" s="13">
        <v>1368</v>
      </c>
      <c r="P262" s="13">
        <v>2263</v>
      </c>
      <c r="Q262" s="13">
        <v>0</v>
      </c>
      <c r="R262" s="13">
        <v>401</v>
      </c>
      <c r="S262" s="19">
        <v>546</v>
      </c>
      <c r="T262" s="19">
        <v>19572</v>
      </c>
      <c r="U262" s="40">
        <f t="shared" si="8"/>
        <v>8.686094069529652</v>
      </c>
      <c r="V262" s="40">
        <f t="shared" si="9"/>
        <v>30.102249488752559</v>
      </c>
    </row>
    <row r="263" spans="1:22" x14ac:dyDescent="0.35">
      <c r="A263" s="27">
        <v>260</v>
      </c>
      <c r="C263" s="13" t="s">
        <v>20</v>
      </c>
      <c r="D263" s="13">
        <v>22</v>
      </c>
      <c r="E263" s="13">
        <v>14</v>
      </c>
      <c r="F263" s="13">
        <v>33</v>
      </c>
      <c r="G263" s="13">
        <v>66</v>
      </c>
      <c r="H263" s="13">
        <v>126</v>
      </c>
      <c r="I263" s="13">
        <v>292</v>
      </c>
      <c r="J263" s="13">
        <v>372</v>
      </c>
      <c r="K263" s="13">
        <v>615</v>
      </c>
      <c r="L263" s="13">
        <v>712</v>
      </c>
      <c r="M263" s="13">
        <v>646</v>
      </c>
      <c r="N263" s="13">
        <v>537</v>
      </c>
      <c r="O263" s="13">
        <v>417</v>
      </c>
      <c r="P263" s="13">
        <v>427</v>
      </c>
      <c r="Q263" s="13">
        <v>141</v>
      </c>
      <c r="R263" s="13">
        <v>75</v>
      </c>
      <c r="S263" s="19">
        <v>54</v>
      </c>
      <c r="T263" s="19">
        <v>4556</v>
      </c>
      <c r="U263" s="40">
        <f t="shared" si="8"/>
        <v>1.5168168828313915</v>
      </c>
      <c r="V263" s="40">
        <f t="shared" si="9"/>
        <v>5.7375247307100459</v>
      </c>
    </row>
    <row r="264" spans="1:22" x14ac:dyDescent="0.35">
      <c r="A264" s="27">
        <v>261</v>
      </c>
      <c r="B264" s="13" t="s">
        <v>22</v>
      </c>
      <c r="C264" s="13" t="s">
        <v>15</v>
      </c>
      <c r="D264" s="13">
        <v>362</v>
      </c>
      <c r="E264" s="13">
        <v>197</v>
      </c>
      <c r="F264" s="13">
        <v>245</v>
      </c>
      <c r="G264" s="13">
        <v>632</v>
      </c>
      <c r="H264" s="13">
        <v>2212</v>
      </c>
      <c r="I264" s="13">
        <v>1893</v>
      </c>
      <c r="J264" s="13">
        <v>1833</v>
      </c>
      <c r="K264" s="13">
        <v>2257</v>
      </c>
      <c r="L264" s="13">
        <v>1868</v>
      </c>
      <c r="M264" s="13">
        <v>1404</v>
      </c>
      <c r="N264" s="13">
        <v>1277</v>
      </c>
      <c r="O264" s="13">
        <v>1236</v>
      </c>
      <c r="P264" s="13">
        <v>1496</v>
      </c>
      <c r="Q264" s="13">
        <v>493</v>
      </c>
      <c r="R264" s="13">
        <v>709</v>
      </c>
      <c r="S264" s="19">
        <v>1010</v>
      </c>
      <c r="T264" s="19">
        <v>19127</v>
      </c>
      <c r="U264" s="40">
        <f t="shared" si="8"/>
        <v>4.2041413930140141</v>
      </c>
      <c r="V264" s="40">
        <f t="shared" si="9"/>
        <v>19.075507216063585</v>
      </c>
    </row>
    <row r="265" spans="1:22" x14ac:dyDescent="0.35">
      <c r="A265" s="27">
        <v>262</v>
      </c>
      <c r="C265" s="13" t="s">
        <v>16</v>
      </c>
      <c r="D265" s="13">
        <v>52</v>
      </c>
      <c r="E265" s="13">
        <v>35</v>
      </c>
      <c r="F265" s="13">
        <v>100</v>
      </c>
      <c r="G265" s="13">
        <v>173</v>
      </c>
      <c r="H265" s="13">
        <v>309</v>
      </c>
      <c r="I265" s="13">
        <v>773</v>
      </c>
      <c r="J265" s="13">
        <v>1181</v>
      </c>
      <c r="K265" s="13">
        <v>1771</v>
      </c>
      <c r="L265" s="13">
        <v>2698</v>
      </c>
      <c r="M265" s="13">
        <v>2307</v>
      </c>
      <c r="N265" s="13">
        <v>1897</v>
      </c>
      <c r="O265" s="13">
        <v>1544</v>
      </c>
      <c r="P265" s="13">
        <v>1646</v>
      </c>
      <c r="Q265" s="13">
        <v>884</v>
      </c>
      <c r="R265" s="13">
        <v>383</v>
      </c>
      <c r="S265" s="19">
        <v>407</v>
      </c>
      <c r="T265" s="19">
        <v>16167</v>
      </c>
      <c r="U265" s="40">
        <f t="shared" si="8"/>
        <v>1.1571782178217822</v>
      </c>
      <c r="V265" s="40">
        <f t="shared" si="9"/>
        <v>4.1398514851485153</v>
      </c>
    </row>
    <row r="266" spans="1:22" x14ac:dyDescent="0.35">
      <c r="A266" s="27">
        <v>263</v>
      </c>
      <c r="C266" s="13" t="s">
        <v>17</v>
      </c>
      <c r="D266" s="13">
        <v>56</v>
      </c>
      <c r="E266" s="13">
        <v>55</v>
      </c>
      <c r="F266" s="13">
        <v>284</v>
      </c>
      <c r="G266" s="13">
        <v>385</v>
      </c>
      <c r="H266" s="13">
        <v>530</v>
      </c>
      <c r="I266" s="13">
        <v>823</v>
      </c>
      <c r="J266" s="13">
        <v>736</v>
      </c>
      <c r="K266" s="13">
        <v>802</v>
      </c>
      <c r="L266" s="13">
        <v>782</v>
      </c>
      <c r="M266" s="13">
        <v>512</v>
      </c>
      <c r="N266" s="13">
        <v>258</v>
      </c>
      <c r="O266" s="13">
        <v>206</v>
      </c>
      <c r="P266" s="13">
        <v>157</v>
      </c>
      <c r="Q266" s="13">
        <v>66</v>
      </c>
      <c r="R266" s="13">
        <v>62</v>
      </c>
      <c r="S266" s="19">
        <v>35</v>
      </c>
      <c r="T266" s="19">
        <v>5755</v>
      </c>
      <c r="U266" s="40">
        <f t="shared" si="8"/>
        <v>6.8707601321969038</v>
      </c>
      <c r="V266" s="40">
        <f t="shared" si="9"/>
        <v>22.786571577665683</v>
      </c>
    </row>
    <row r="267" spans="1:22" x14ac:dyDescent="0.35">
      <c r="A267" s="27">
        <v>264</v>
      </c>
      <c r="C267" s="13" t="s">
        <v>19</v>
      </c>
      <c r="D267" s="13">
        <v>679</v>
      </c>
      <c r="E267" s="13">
        <v>262</v>
      </c>
      <c r="F267" s="13">
        <v>562</v>
      </c>
      <c r="G267" s="13">
        <v>1119</v>
      </c>
      <c r="H267" s="13">
        <v>3385</v>
      </c>
      <c r="I267" s="13">
        <v>2503</v>
      </c>
      <c r="J267" s="13">
        <v>1474</v>
      </c>
      <c r="K267" s="13">
        <v>1461</v>
      </c>
      <c r="L267" s="13">
        <v>1493</v>
      </c>
      <c r="M267" s="13">
        <v>992</v>
      </c>
      <c r="N267" s="13">
        <v>842</v>
      </c>
      <c r="O267" s="13">
        <v>605</v>
      </c>
      <c r="P267" s="13">
        <v>868</v>
      </c>
      <c r="Q267" s="13">
        <v>0</v>
      </c>
      <c r="R267" s="13">
        <v>201</v>
      </c>
      <c r="S267" s="19">
        <v>465</v>
      </c>
      <c r="T267" s="19">
        <v>16902</v>
      </c>
      <c r="U267" s="40">
        <f t="shared" si="8"/>
        <v>8.8877062267163378</v>
      </c>
      <c r="V267" s="40">
        <f t="shared" si="9"/>
        <v>35.521258352551591</v>
      </c>
    </row>
    <row r="268" spans="1:22" x14ac:dyDescent="0.35">
      <c r="A268" s="27">
        <v>265</v>
      </c>
      <c r="C268" s="13" t="s">
        <v>20</v>
      </c>
      <c r="D268" s="13">
        <v>12</v>
      </c>
      <c r="E268" s="13">
        <v>0</v>
      </c>
      <c r="F268" s="13">
        <v>11</v>
      </c>
      <c r="G268" s="13">
        <v>29</v>
      </c>
      <c r="H268" s="13">
        <v>53</v>
      </c>
      <c r="I268" s="13">
        <v>147</v>
      </c>
      <c r="J268" s="13">
        <v>112</v>
      </c>
      <c r="K268" s="13">
        <v>158</v>
      </c>
      <c r="L268" s="13">
        <v>143</v>
      </c>
      <c r="M268" s="13">
        <v>100</v>
      </c>
      <c r="N268" s="13">
        <v>83</v>
      </c>
      <c r="O268" s="13">
        <v>73</v>
      </c>
      <c r="P268" s="13">
        <v>54</v>
      </c>
      <c r="Q268" s="13">
        <v>19</v>
      </c>
      <c r="R268" s="13">
        <v>11</v>
      </c>
      <c r="S268" s="19">
        <v>14</v>
      </c>
      <c r="T268" s="19">
        <v>1024</v>
      </c>
      <c r="U268" s="40">
        <f t="shared" si="8"/>
        <v>2.2571148184494603</v>
      </c>
      <c r="V268" s="40">
        <f t="shared" si="9"/>
        <v>10.304219823356231</v>
      </c>
    </row>
    <row r="269" spans="1:22" x14ac:dyDescent="0.35">
      <c r="A269" s="27">
        <v>266</v>
      </c>
      <c r="B269" s="13" t="s">
        <v>90</v>
      </c>
      <c r="C269" s="13" t="s">
        <v>15</v>
      </c>
      <c r="D269" s="13">
        <v>36</v>
      </c>
      <c r="E269" s="13">
        <v>28</v>
      </c>
      <c r="F269" s="13">
        <v>33</v>
      </c>
      <c r="G269" s="13">
        <v>86</v>
      </c>
      <c r="H269" s="13">
        <v>320</v>
      </c>
      <c r="I269" s="13">
        <v>251</v>
      </c>
      <c r="J269" s="13">
        <v>249</v>
      </c>
      <c r="K269" s="13">
        <v>307</v>
      </c>
      <c r="L269" s="13">
        <v>290</v>
      </c>
      <c r="M269" s="13">
        <v>205</v>
      </c>
      <c r="N269" s="13">
        <v>180</v>
      </c>
      <c r="O269" s="13">
        <v>144</v>
      </c>
      <c r="P269" s="13">
        <v>161</v>
      </c>
      <c r="Q269" s="13">
        <v>59</v>
      </c>
      <c r="R269" s="13">
        <v>69</v>
      </c>
      <c r="S269" s="19">
        <v>73</v>
      </c>
      <c r="T269" s="19">
        <v>2502</v>
      </c>
      <c r="U269" s="40">
        <f t="shared" si="8"/>
        <v>3.8940184664793258</v>
      </c>
      <c r="V269" s="40">
        <f t="shared" si="9"/>
        <v>20.192693697310318</v>
      </c>
    </row>
    <row r="270" spans="1:22" x14ac:dyDescent="0.35">
      <c r="A270" s="27">
        <v>267</v>
      </c>
      <c r="C270" s="13" t="s">
        <v>16</v>
      </c>
      <c r="D270" s="13">
        <v>4</v>
      </c>
      <c r="E270" s="13">
        <v>13</v>
      </c>
      <c r="F270" s="13">
        <v>11</v>
      </c>
      <c r="G270" s="13">
        <v>31</v>
      </c>
      <c r="H270" s="13">
        <v>43</v>
      </c>
      <c r="I270" s="13">
        <v>135</v>
      </c>
      <c r="J270" s="13">
        <v>172</v>
      </c>
      <c r="K270" s="13">
        <v>214</v>
      </c>
      <c r="L270" s="13">
        <v>311</v>
      </c>
      <c r="M270" s="13">
        <v>217</v>
      </c>
      <c r="N270" s="13">
        <v>140</v>
      </c>
      <c r="O270" s="13">
        <v>112</v>
      </c>
      <c r="P270" s="13">
        <v>103</v>
      </c>
      <c r="Q270" s="13">
        <v>48</v>
      </c>
      <c r="R270" s="13">
        <v>19</v>
      </c>
      <c r="S270" s="19">
        <v>12</v>
      </c>
      <c r="T270" s="19">
        <v>1587</v>
      </c>
      <c r="U270" s="40">
        <f t="shared" si="8"/>
        <v>1.7665615141955835</v>
      </c>
      <c r="V270" s="40">
        <f t="shared" si="9"/>
        <v>6.4353312302839107</v>
      </c>
    </row>
    <row r="271" spans="1:22" x14ac:dyDescent="0.35">
      <c r="A271" s="27">
        <v>268</v>
      </c>
      <c r="C271" s="13" t="s">
        <v>17</v>
      </c>
      <c r="D271" s="13">
        <v>7</v>
      </c>
      <c r="E271" s="13">
        <v>3</v>
      </c>
      <c r="F271" s="13">
        <v>48</v>
      </c>
      <c r="G271" s="13">
        <v>46</v>
      </c>
      <c r="H271" s="13">
        <v>86</v>
      </c>
      <c r="I271" s="13">
        <v>123</v>
      </c>
      <c r="J271" s="13">
        <v>92</v>
      </c>
      <c r="K271" s="13">
        <v>107</v>
      </c>
      <c r="L271" s="13">
        <v>79</v>
      </c>
      <c r="M271" s="13">
        <v>63</v>
      </c>
      <c r="N271" s="13">
        <v>20</v>
      </c>
      <c r="O271" s="13">
        <v>19</v>
      </c>
      <c r="P271" s="13">
        <v>11</v>
      </c>
      <c r="Q271" s="13">
        <v>0</v>
      </c>
      <c r="R271" s="13">
        <v>4</v>
      </c>
      <c r="S271" s="19">
        <v>0</v>
      </c>
      <c r="T271" s="19">
        <v>718</v>
      </c>
      <c r="U271" s="40">
        <f t="shared" si="8"/>
        <v>8.1920903954802249</v>
      </c>
      <c r="V271" s="40">
        <f t="shared" si="9"/>
        <v>26.836158192090398</v>
      </c>
    </row>
    <row r="272" spans="1:22" x14ac:dyDescent="0.35">
      <c r="A272" s="27">
        <v>269</v>
      </c>
      <c r="C272" s="13" t="s">
        <v>19</v>
      </c>
      <c r="D272" s="13">
        <v>85</v>
      </c>
      <c r="E272" s="13">
        <v>52</v>
      </c>
      <c r="F272" s="13">
        <v>120</v>
      </c>
      <c r="G272" s="13">
        <v>235</v>
      </c>
      <c r="H272" s="13">
        <v>693</v>
      </c>
      <c r="I272" s="13">
        <v>371</v>
      </c>
      <c r="J272" s="13">
        <v>227</v>
      </c>
      <c r="K272" s="13">
        <v>238</v>
      </c>
      <c r="L272" s="13">
        <v>207</v>
      </c>
      <c r="M272" s="13">
        <v>123</v>
      </c>
      <c r="N272" s="13">
        <v>108</v>
      </c>
      <c r="O272" s="13">
        <v>80</v>
      </c>
      <c r="P272" s="13">
        <v>103</v>
      </c>
      <c r="Q272" s="13">
        <v>0</v>
      </c>
      <c r="R272" s="13">
        <v>15</v>
      </c>
      <c r="S272" s="19">
        <v>42</v>
      </c>
      <c r="T272" s="19">
        <v>2684</v>
      </c>
      <c r="U272" s="40">
        <f t="shared" si="8"/>
        <v>9.5220452019266393</v>
      </c>
      <c r="V272" s="40">
        <f t="shared" si="9"/>
        <v>43.905150055576144</v>
      </c>
    </row>
    <row r="273" spans="1:22" x14ac:dyDescent="0.35">
      <c r="A273" s="27">
        <v>270</v>
      </c>
      <c r="C273" s="13" t="s">
        <v>20</v>
      </c>
      <c r="D273" s="13">
        <v>0</v>
      </c>
      <c r="E273" s="13">
        <v>3</v>
      </c>
      <c r="F273" s="13">
        <v>0</v>
      </c>
      <c r="G273" s="13">
        <v>3</v>
      </c>
      <c r="H273" s="13">
        <v>15</v>
      </c>
      <c r="I273" s="13">
        <v>48</v>
      </c>
      <c r="J273" s="13">
        <v>31</v>
      </c>
      <c r="K273" s="13">
        <v>25</v>
      </c>
      <c r="L273" s="13">
        <v>32</v>
      </c>
      <c r="M273" s="13">
        <v>19</v>
      </c>
      <c r="N273" s="13">
        <v>13</v>
      </c>
      <c r="O273" s="13">
        <v>7</v>
      </c>
      <c r="P273" s="13">
        <v>3</v>
      </c>
      <c r="Q273" s="13">
        <v>3</v>
      </c>
      <c r="R273" s="13">
        <v>5</v>
      </c>
      <c r="S273" s="19">
        <v>0</v>
      </c>
      <c r="T273" s="19">
        <v>202</v>
      </c>
      <c r="U273" s="40">
        <f t="shared" si="8"/>
        <v>1.4492753623188406</v>
      </c>
      <c r="V273" s="40">
        <f t="shared" si="9"/>
        <v>10.144927536231885</v>
      </c>
    </row>
    <row r="274" spans="1:22" x14ac:dyDescent="0.35">
      <c r="A274" s="27">
        <v>271</v>
      </c>
      <c r="B274" s="13" t="s">
        <v>91</v>
      </c>
      <c r="C274" s="13" t="s">
        <v>15</v>
      </c>
      <c r="D274" s="13">
        <v>34</v>
      </c>
      <c r="E274" s="13">
        <v>12</v>
      </c>
      <c r="F274" s="13">
        <v>33</v>
      </c>
      <c r="G274" s="13">
        <v>78</v>
      </c>
      <c r="H274" s="13">
        <v>236</v>
      </c>
      <c r="I274" s="13">
        <v>186</v>
      </c>
      <c r="J274" s="13">
        <v>155</v>
      </c>
      <c r="K274" s="13">
        <v>249</v>
      </c>
      <c r="L274" s="13">
        <v>231</v>
      </c>
      <c r="M274" s="13">
        <v>200</v>
      </c>
      <c r="N274" s="13">
        <v>125</v>
      </c>
      <c r="O274" s="13">
        <v>148</v>
      </c>
      <c r="P274" s="13">
        <v>152</v>
      </c>
      <c r="Q274" s="13">
        <v>35</v>
      </c>
      <c r="R274" s="13">
        <v>64</v>
      </c>
      <c r="S274" s="19">
        <v>71</v>
      </c>
      <c r="T274" s="19">
        <v>1999</v>
      </c>
      <c r="U274" s="40">
        <f t="shared" si="8"/>
        <v>3.9323046291687405</v>
      </c>
      <c r="V274" s="40">
        <f t="shared" si="9"/>
        <v>19.561971129915381</v>
      </c>
    </row>
    <row r="275" spans="1:22" x14ac:dyDescent="0.35">
      <c r="A275" s="27">
        <v>272</v>
      </c>
      <c r="C275" s="13" t="s">
        <v>16</v>
      </c>
      <c r="D275" s="13">
        <v>3</v>
      </c>
      <c r="E275" s="13">
        <v>0</v>
      </c>
      <c r="F275" s="13">
        <v>18</v>
      </c>
      <c r="G275" s="13">
        <v>32</v>
      </c>
      <c r="H275" s="13">
        <v>43</v>
      </c>
      <c r="I275" s="13">
        <v>128</v>
      </c>
      <c r="J275" s="13">
        <v>214</v>
      </c>
      <c r="K275" s="13">
        <v>249</v>
      </c>
      <c r="L275" s="13">
        <v>327</v>
      </c>
      <c r="M275" s="13">
        <v>237</v>
      </c>
      <c r="N275" s="13">
        <v>141</v>
      </c>
      <c r="O275" s="13">
        <v>111</v>
      </c>
      <c r="P275" s="13">
        <v>85</v>
      </c>
      <c r="Q275" s="13">
        <v>37</v>
      </c>
      <c r="R275" s="13">
        <v>25</v>
      </c>
      <c r="S275" s="19">
        <v>29</v>
      </c>
      <c r="T275" s="19">
        <v>1682</v>
      </c>
      <c r="U275" s="40">
        <f t="shared" si="8"/>
        <v>1.2507444907683145</v>
      </c>
      <c r="V275" s="40">
        <f t="shared" si="9"/>
        <v>5.7176891006551518</v>
      </c>
    </row>
    <row r="276" spans="1:22" x14ac:dyDescent="0.35">
      <c r="A276" s="27">
        <v>273</v>
      </c>
      <c r="C276" s="13" t="s">
        <v>17</v>
      </c>
      <c r="D276" s="13">
        <v>5</v>
      </c>
      <c r="E276" s="13">
        <v>3</v>
      </c>
      <c r="F276" s="13">
        <v>26</v>
      </c>
      <c r="G276" s="13">
        <v>45</v>
      </c>
      <c r="H276" s="13">
        <v>46</v>
      </c>
      <c r="I276" s="13">
        <v>75</v>
      </c>
      <c r="J276" s="13">
        <v>49</v>
      </c>
      <c r="K276" s="13">
        <v>64</v>
      </c>
      <c r="L276" s="13">
        <v>57</v>
      </c>
      <c r="M276" s="13">
        <v>34</v>
      </c>
      <c r="N276" s="13">
        <v>16</v>
      </c>
      <c r="O276" s="13">
        <v>12</v>
      </c>
      <c r="P276" s="13">
        <v>11</v>
      </c>
      <c r="Q276" s="13">
        <v>3</v>
      </c>
      <c r="R276" s="13">
        <v>7</v>
      </c>
      <c r="S276" s="19">
        <v>3</v>
      </c>
      <c r="T276" s="19">
        <v>459</v>
      </c>
      <c r="U276" s="40">
        <f t="shared" si="8"/>
        <v>7.4561403508771926</v>
      </c>
      <c r="V276" s="40">
        <f t="shared" si="9"/>
        <v>27.412280701754387</v>
      </c>
    </row>
    <row r="277" spans="1:22" x14ac:dyDescent="0.35">
      <c r="A277" s="27">
        <v>274</v>
      </c>
      <c r="C277" s="13" t="s">
        <v>19</v>
      </c>
      <c r="D277" s="13">
        <v>40</v>
      </c>
      <c r="E277" s="13">
        <v>34</v>
      </c>
      <c r="F277" s="13">
        <v>59</v>
      </c>
      <c r="G277" s="13">
        <v>123</v>
      </c>
      <c r="H277" s="13">
        <v>319</v>
      </c>
      <c r="I277" s="13">
        <v>173</v>
      </c>
      <c r="J277" s="13">
        <v>143</v>
      </c>
      <c r="K277" s="13">
        <v>159</v>
      </c>
      <c r="L277" s="13">
        <v>168</v>
      </c>
      <c r="M277" s="13">
        <v>85</v>
      </c>
      <c r="N277" s="13">
        <v>91</v>
      </c>
      <c r="O277" s="13">
        <v>64</v>
      </c>
      <c r="P277" s="13">
        <v>54</v>
      </c>
      <c r="Q277" s="13">
        <v>0</v>
      </c>
      <c r="R277" s="13">
        <v>14</v>
      </c>
      <c r="S277" s="19">
        <v>32</v>
      </c>
      <c r="T277" s="19">
        <v>1553</v>
      </c>
      <c r="U277" s="40">
        <f t="shared" si="8"/>
        <v>8.536585365853659</v>
      </c>
      <c r="V277" s="40">
        <f t="shared" si="9"/>
        <v>36.906290115532734</v>
      </c>
    </row>
    <row r="278" spans="1:22" x14ac:dyDescent="0.35">
      <c r="A278" s="27">
        <v>275</v>
      </c>
      <c r="C278" s="13" t="s">
        <v>20</v>
      </c>
      <c r="D278" s="13">
        <v>0</v>
      </c>
      <c r="E278" s="13">
        <v>0</v>
      </c>
      <c r="F278" s="13">
        <v>0</v>
      </c>
      <c r="G278" s="13">
        <v>7</v>
      </c>
      <c r="H278" s="13">
        <v>6</v>
      </c>
      <c r="I278" s="13">
        <v>14</v>
      </c>
      <c r="J278" s="13">
        <v>12</v>
      </c>
      <c r="K278" s="13">
        <v>9</v>
      </c>
      <c r="L278" s="13">
        <v>11</v>
      </c>
      <c r="M278" s="13">
        <v>11</v>
      </c>
      <c r="N278" s="13">
        <v>7</v>
      </c>
      <c r="O278" s="13">
        <v>5</v>
      </c>
      <c r="P278" s="13">
        <v>8</v>
      </c>
      <c r="Q278" s="13">
        <v>0</v>
      </c>
      <c r="R278" s="13">
        <v>0</v>
      </c>
      <c r="S278" s="19">
        <v>7</v>
      </c>
      <c r="T278" s="19">
        <v>92</v>
      </c>
      <c r="U278" s="40">
        <f t="shared" si="8"/>
        <v>0</v>
      </c>
      <c r="V278" s="40">
        <f t="shared" si="9"/>
        <v>13.402061855670103</v>
      </c>
    </row>
    <row r="279" spans="1:22" x14ac:dyDescent="0.35">
      <c r="A279" s="27">
        <v>276</v>
      </c>
      <c r="B279" s="13" t="s">
        <v>92</v>
      </c>
      <c r="C279" s="13" t="s">
        <v>15</v>
      </c>
      <c r="D279" s="13">
        <v>47</v>
      </c>
      <c r="E279" s="13">
        <v>23</v>
      </c>
      <c r="F279" s="13">
        <v>33</v>
      </c>
      <c r="G279" s="13">
        <v>84</v>
      </c>
      <c r="H279" s="13">
        <v>248</v>
      </c>
      <c r="I279" s="13">
        <v>186</v>
      </c>
      <c r="J279" s="13">
        <v>186</v>
      </c>
      <c r="K279" s="13">
        <v>205</v>
      </c>
      <c r="L279" s="13">
        <v>213</v>
      </c>
      <c r="M279" s="13">
        <v>161</v>
      </c>
      <c r="N279" s="13">
        <v>145</v>
      </c>
      <c r="O279" s="13">
        <v>110</v>
      </c>
      <c r="P279" s="13">
        <v>108</v>
      </c>
      <c r="Q279" s="13">
        <v>42</v>
      </c>
      <c r="R279" s="13">
        <v>48</v>
      </c>
      <c r="S279" s="19">
        <v>76</v>
      </c>
      <c r="T279" s="19">
        <v>1900</v>
      </c>
      <c r="U279" s="40">
        <f t="shared" si="8"/>
        <v>5.3785900783289815</v>
      </c>
      <c r="V279" s="40">
        <f t="shared" si="9"/>
        <v>22.715404699738905</v>
      </c>
    </row>
    <row r="280" spans="1:22" x14ac:dyDescent="0.35">
      <c r="A280" s="27">
        <v>277</v>
      </c>
      <c r="C280" s="13" t="s">
        <v>16</v>
      </c>
      <c r="D280" s="13">
        <v>4</v>
      </c>
      <c r="E280" s="13">
        <v>4</v>
      </c>
      <c r="F280" s="13">
        <v>15</v>
      </c>
      <c r="G280" s="13">
        <v>32</v>
      </c>
      <c r="H280" s="13">
        <v>42</v>
      </c>
      <c r="I280" s="13">
        <v>108</v>
      </c>
      <c r="J280" s="13">
        <v>135</v>
      </c>
      <c r="K280" s="13">
        <v>168</v>
      </c>
      <c r="L280" s="13">
        <v>224</v>
      </c>
      <c r="M280" s="13">
        <v>168</v>
      </c>
      <c r="N280" s="13">
        <v>114</v>
      </c>
      <c r="O280" s="13">
        <v>58</v>
      </c>
      <c r="P280" s="13">
        <v>68</v>
      </c>
      <c r="Q280" s="13">
        <v>25</v>
      </c>
      <c r="R280" s="13">
        <v>9</v>
      </c>
      <c r="S280" s="19">
        <v>7</v>
      </c>
      <c r="T280" s="19">
        <v>1185</v>
      </c>
      <c r="U280" s="40">
        <f t="shared" si="8"/>
        <v>1.947502116850127</v>
      </c>
      <c r="V280" s="40">
        <f t="shared" si="9"/>
        <v>8.2133784928027094</v>
      </c>
    </row>
    <row r="281" spans="1:22" x14ac:dyDescent="0.35">
      <c r="A281" s="27">
        <v>278</v>
      </c>
      <c r="C281" s="13" t="s">
        <v>17</v>
      </c>
      <c r="D281" s="13">
        <v>9</v>
      </c>
      <c r="E281" s="13">
        <v>7</v>
      </c>
      <c r="F281" s="13">
        <v>36</v>
      </c>
      <c r="G281" s="13">
        <v>29</v>
      </c>
      <c r="H281" s="13">
        <v>46</v>
      </c>
      <c r="I281" s="13">
        <v>83</v>
      </c>
      <c r="J281" s="13">
        <v>41</v>
      </c>
      <c r="K281" s="13">
        <v>52</v>
      </c>
      <c r="L281" s="13">
        <v>49</v>
      </c>
      <c r="M281" s="13">
        <v>20</v>
      </c>
      <c r="N281" s="13">
        <v>13</v>
      </c>
      <c r="O281" s="13">
        <v>10</v>
      </c>
      <c r="P281" s="13">
        <v>10</v>
      </c>
      <c r="Q281" s="13">
        <v>3</v>
      </c>
      <c r="R281" s="13">
        <v>4</v>
      </c>
      <c r="S281" s="19">
        <v>5</v>
      </c>
      <c r="T281" s="19">
        <v>419</v>
      </c>
      <c r="U281" s="40">
        <f t="shared" si="8"/>
        <v>12.470023980815348</v>
      </c>
      <c r="V281" s="40">
        <f t="shared" si="9"/>
        <v>30.455635491606714</v>
      </c>
    </row>
    <row r="282" spans="1:22" x14ac:dyDescent="0.35">
      <c r="A282" s="27">
        <v>279</v>
      </c>
      <c r="C282" s="13" t="s">
        <v>19</v>
      </c>
      <c r="D282" s="13">
        <v>79</v>
      </c>
      <c r="E282" s="13">
        <v>37</v>
      </c>
      <c r="F282" s="13">
        <v>67</v>
      </c>
      <c r="G282" s="13">
        <v>159</v>
      </c>
      <c r="H282" s="13">
        <v>364</v>
      </c>
      <c r="I282" s="13">
        <v>212</v>
      </c>
      <c r="J282" s="13">
        <v>147</v>
      </c>
      <c r="K282" s="13">
        <v>143</v>
      </c>
      <c r="L282" s="13">
        <v>179</v>
      </c>
      <c r="M282" s="13">
        <v>81</v>
      </c>
      <c r="N282" s="13">
        <v>87</v>
      </c>
      <c r="O282" s="13">
        <v>56</v>
      </c>
      <c r="P282" s="13">
        <v>61</v>
      </c>
      <c r="Q282" s="13">
        <v>0</v>
      </c>
      <c r="R282" s="13">
        <v>17</v>
      </c>
      <c r="S282" s="19">
        <v>33</v>
      </c>
      <c r="T282" s="19">
        <v>1726</v>
      </c>
      <c r="U282" s="40">
        <f t="shared" si="8"/>
        <v>10.627177700348431</v>
      </c>
      <c r="V282" s="40">
        <f t="shared" si="9"/>
        <v>40.998838559814175</v>
      </c>
    </row>
    <row r="283" spans="1:22" x14ac:dyDescent="0.35">
      <c r="A283" s="27">
        <v>280</v>
      </c>
      <c r="C283" s="13" t="s">
        <v>20</v>
      </c>
      <c r="D283" s="13">
        <v>0</v>
      </c>
      <c r="E283" s="13">
        <v>0</v>
      </c>
      <c r="F283" s="13">
        <v>0</v>
      </c>
      <c r="G283" s="13">
        <v>0</v>
      </c>
      <c r="H283" s="13">
        <v>6</v>
      </c>
      <c r="I283" s="13">
        <v>20</v>
      </c>
      <c r="J283" s="13">
        <v>17</v>
      </c>
      <c r="K283" s="13">
        <v>18</v>
      </c>
      <c r="L283" s="13">
        <v>24</v>
      </c>
      <c r="M283" s="13">
        <v>7</v>
      </c>
      <c r="N283" s="13">
        <v>10</v>
      </c>
      <c r="O283" s="13">
        <v>0</v>
      </c>
      <c r="P283" s="13">
        <v>5</v>
      </c>
      <c r="Q283" s="13">
        <v>3</v>
      </c>
      <c r="R283" s="13">
        <v>0</v>
      </c>
      <c r="S283" s="19">
        <v>4</v>
      </c>
      <c r="T283" s="19">
        <v>125</v>
      </c>
      <c r="U283" s="40">
        <f t="shared" si="8"/>
        <v>0</v>
      </c>
      <c r="V283" s="40">
        <f t="shared" si="9"/>
        <v>5.2631578947368416</v>
      </c>
    </row>
    <row r="284" spans="1:22" x14ac:dyDescent="0.35">
      <c r="A284" s="27">
        <v>281</v>
      </c>
      <c r="B284" s="13" t="s">
        <v>23</v>
      </c>
      <c r="C284" s="13" t="s">
        <v>15</v>
      </c>
      <c r="D284" s="13">
        <v>89</v>
      </c>
      <c r="E284" s="13">
        <v>43</v>
      </c>
      <c r="F284" s="13">
        <v>60</v>
      </c>
      <c r="G284" s="13">
        <v>109</v>
      </c>
      <c r="H284" s="13">
        <v>346</v>
      </c>
      <c r="I284" s="13">
        <v>409</v>
      </c>
      <c r="J284" s="13">
        <v>433</v>
      </c>
      <c r="K284" s="13">
        <v>562</v>
      </c>
      <c r="L284" s="13">
        <v>580</v>
      </c>
      <c r="M284" s="13">
        <v>431</v>
      </c>
      <c r="N284" s="13">
        <v>467</v>
      </c>
      <c r="O284" s="13">
        <v>424</v>
      </c>
      <c r="P284" s="13">
        <v>616</v>
      </c>
      <c r="Q284" s="13">
        <v>241</v>
      </c>
      <c r="R284" s="13">
        <v>300</v>
      </c>
      <c r="S284" s="19">
        <v>340</v>
      </c>
      <c r="T284" s="19">
        <v>5451</v>
      </c>
      <c r="U284" s="40">
        <f t="shared" si="8"/>
        <v>3.522935779816514</v>
      </c>
      <c r="V284" s="40">
        <f t="shared" si="9"/>
        <v>11.871559633027523</v>
      </c>
    </row>
    <row r="285" spans="1:22" x14ac:dyDescent="0.35">
      <c r="A285" s="27">
        <v>282</v>
      </c>
      <c r="C285" s="13" t="s">
        <v>16</v>
      </c>
      <c r="D285" s="13">
        <v>24</v>
      </c>
      <c r="E285" s="13">
        <v>25</v>
      </c>
      <c r="F285" s="13">
        <v>41</v>
      </c>
      <c r="G285" s="13">
        <v>47</v>
      </c>
      <c r="H285" s="13">
        <v>89</v>
      </c>
      <c r="I285" s="13">
        <v>254</v>
      </c>
      <c r="J285" s="13">
        <v>420</v>
      </c>
      <c r="K285" s="13">
        <v>644</v>
      </c>
      <c r="L285" s="13">
        <v>1159</v>
      </c>
      <c r="M285" s="13">
        <v>1175</v>
      </c>
      <c r="N285" s="13">
        <v>1157</v>
      </c>
      <c r="O285" s="13">
        <v>1086</v>
      </c>
      <c r="P285" s="13">
        <v>1288</v>
      </c>
      <c r="Q285" s="13">
        <v>756</v>
      </c>
      <c r="R285" s="13">
        <v>340</v>
      </c>
      <c r="S285" s="19">
        <v>245</v>
      </c>
      <c r="T285" s="19">
        <v>8748</v>
      </c>
      <c r="U285" s="40">
        <f t="shared" si="8"/>
        <v>1.0285714285714285</v>
      </c>
      <c r="V285" s="40">
        <f t="shared" si="9"/>
        <v>2.5828571428571432</v>
      </c>
    </row>
    <row r="286" spans="1:22" x14ac:dyDescent="0.35">
      <c r="A286" s="27">
        <v>283</v>
      </c>
      <c r="C286" s="13" t="s">
        <v>17</v>
      </c>
      <c r="D286" s="13">
        <v>32</v>
      </c>
      <c r="E286" s="13">
        <v>10</v>
      </c>
      <c r="F286" s="13">
        <v>68</v>
      </c>
      <c r="G286" s="13">
        <v>80</v>
      </c>
      <c r="H286" s="13">
        <v>92</v>
      </c>
      <c r="I286" s="13">
        <v>150</v>
      </c>
      <c r="J286" s="13">
        <v>156</v>
      </c>
      <c r="K286" s="13">
        <v>211</v>
      </c>
      <c r="L286" s="13">
        <v>274</v>
      </c>
      <c r="M286" s="13">
        <v>189</v>
      </c>
      <c r="N286" s="13">
        <v>111</v>
      </c>
      <c r="O286" s="13">
        <v>118</v>
      </c>
      <c r="P286" s="13">
        <v>107</v>
      </c>
      <c r="Q286" s="13">
        <v>36</v>
      </c>
      <c r="R286" s="13">
        <v>29</v>
      </c>
      <c r="S286" s="19">
        <v>14</v>
      </c>
      <c r="T286" s="19">
        <v>1680</v>
      </c>
      <c r="U286" s="40">
        <f t="shared" si="8"/>
        <v>6.5593321407274887</v>
      </c>
      <c r="V286" s="40">
        <f t="shared" si="9"/>
        <v>16.815742397137747</v>
      </c>
    </row>
    <row r="287" spans="1:22" x14ac:dyDescent="0.35">
      <c r="A287" s="27">
        <v>284</v>
      </c>
      <c r="C287" s="13" t="s">
        <v>19</v>
      </c>
      <c r="D287" s="13">
        <v>132</v>
      </c>
      <c r="E287" s="13">
        <v>66</v>
      </c>
      <c r="F287" s="13">
        <v>112</v>
      </c>
      <c r="G287" s="13">
        <v>166</v>
      </c>
      <c r="H287" s="13">
        <v>456</v>
      </c>
      <c r="I287" s="13">
        <v>310</v>
      </c>
      <c r="J287" s="13">
        <v>260</v>
      </c>
      <c r="K287" s="13">
        <v>254</v>
      </c>
      <c r="L287" s="13">
        <v>260</v>
      </c>
      <c r="M287" s="13">
        <v>199</v>
      </c>
      <c r="N287" s="13">
        <v>199</v>
      </c>
      <c r="O287" s="13">
        <v>161</v>
      </c>
      <c r="P287" s="13">
        <v>251</v>
      </c>
      <c r="Q287" s="13">
        <v>0</v>
      </c>
      <c r="R287" s="13">
        <v>69</v>
      </c>
      <c r="S287" s="19">
        <v>89</v>
      </c>
      <c r="T287" s="19">
        <v>2982</v>
      </c>
      <c r="U287" s="40">
        <f t="shared" si="8"/>
        <v>10.388739946380698</v>
      </c>
      <c r="V287" s="40">
        <f t="shared" si="9"/>
        <v>31.233243967828418</v>
      </c>
    </row>
    <row r="288" spans="1:22" x14ac:dyDescent="0.35">
      <c r="A288" s="27">
        <v>285</v>
      </c>
      <c r="C288" s="13" t="s">
        <v>20</v>
      </c>
      <c r="D288" s="13">
        <v>0</v>
      </c>
      <c r="E288" s="13">
        <v>5</v>
      </c>
      <c r="F288" s="13">
        <v>0</v>
      </c>
      <c r="G288" s="13">
        <v>4</v>
      </c>
      <c r="H288" s="13">
        <v>12</v>
      </c>
      <c r="I288" s="13">
        <v>27</v>
      </c>
      <c r="J288" s="13">
        <v>18</v>
      </c>
      <c r="K288" s="13">
        <v>26</v>
      </c>
      <c r="L288" s="13">
        <v>33</v>
      </c>
      <c r="M288" s="13">
        <v>18</v>
      </c>
      <c r="N288" s="13">
        <v>18</v>
      </c>
      <c r="O288" s="13">
        <v>18</v>
      </c>
      <c r="P288" s="13">
        <v>8</v>
      </c>
      <c r="Q288" s="13">
        <v>5</v>
      </c>
      <c r="R288" s="13">
        <v>6</v>
      </c>
      <c r="S288" s="19">
        <v>3</v>
      </c>
      <c r="T288" s="19">
        <v>194</v>
      </c>
      <c r="U288" s="40">
        <f t="shared" si="8"/>
        <v>2.4875621890547266</v>
      </c>
      <c r="V288" s="40">
        <f t="shared" si="9"/>
        <v>10.44776119402985</v>
      </c>
    </row>
    <row r="289" spans="1:22" x14ac:dyDescent="0.35">
      <c r="A289" s="27">
        <v>286</v>
      </c>
      <c r="B289" s="13" t="s">
        <v>93</v>
      </c>
      <c r="C289" s="13" t="s">
        <v>15</v>
      </c>
      <c r="D289" s="13">
        <v>17</v>
      </c>
      <c r="E289" s="13">
        <v>14</v>
      </c>
      <c r="F289" s="13">
        <v>23</v>
      </c>
      <c r="G289" s="13">
        <v>58</v>
      </c>
      <c r="H289" s="13">
        <v>221</v>
      </c>
      <c r="I289" s="13">
        <v>188</v>
      </c>
      <c r="J289" s="13">
        <v>156</v>
      </c>
      <c r="K289" s="13">
        <v>163</v>
      </c>
      <c r="L289" s="13">
        <v>148</v>
      </c>
      <c r="M289" s="13">
        <v>118</v>
      </c>
      <c r="N289" s="13">
        <v>86</v>
      </c>
      <c r="O289" s="13">
        <v>74</v>
      </c>
      <c r="P289" s="13">
        <v>79</v>
      </c>
      <c r="Q289" s="13">
        <v>19</v>
      </c>
      <c r="R289" s="13">
        <v>28</v>
      </c>
      <c r="S289" s="19">
        <v>29</v>
      </c>
      <c r="T289" s="19">
        <v>1422</v>
      </c>
      <c r="U289" s="40">
        <f t="shared" si="8"/>
        <v>3.8001407459535534</v>
      </c>
      <c r="V289" s="40">
        <f t="shared" si="9"/>
        <v>23.434201266713579</v>
      </c>
    </row>
    <row r="290" spans="1:22" x14ac:dyDescent="0.35">
      <c r="A290" s="27">
        <v>287</v>
      </c>
      <c r="C290" s="13" t="s">
        <v>16</v>
      </c>
      <c r="D290" s="13">
        <v>0</v>
      </c>
      <c r="E290" s="13">
        <v>4</v>
      </c>
      <c r="F290" s="13">
        <v>15</v>
      </c>
      <c r="G290" s="13">
        <v>27</v>
      </c>
      <c r="H290" s="13">
        <v>38</v>
      </c>
      <c r="I290" s="13">
        <v>96</v>
      </c>
      <c r="J290" s="13">
        <v>118</v>
      </c>
      <c r="K290" s="13">
        <v>138</v>
      </c>
      <c r="L290" s="13">
        <v>169</v>
      </c>
      <c r="M290" s="13">
        <v>110</v>
      </c>
      <c r="N290" s="13">
        <v>70</v>
      </c>
      <c r="O290" s="13">
        <v>57</v>
      </c>
      <c r="P290" s="13">
        <v>34</v>
      </c>
      <c r="Q290" s="13">
        <v>20</v>
      </c>
      <c r="R290" s="13">
        <v>0</v>
      </c>
      <c r="S290" s="19">
        <v>0</v>
      </c>
      <c r="T290" s="19">
        <v>897</v>
      </c>
      <c r="U290" s="40">
        <f t="shared" si="8"/>
        <v>2.1205357142857144</v>
      </c>
      <c r="V290" s="40">
        <f t="shared" si="9"/>
        <v>9.375</v>
      </c>
    </row>
    <row r="291" spans="1:22" x14ac:dyDescent="0.35">
      <c r="A291" s="27">
        <v>288</v>
      </c>
      <c r="C291" s="13" t="s">
        <v>17</v>
      </c>
      <c r="D291" s="13">
        <v>6</v>
      </c>
      <c r="E291" s="13">
        <v>7</v>
      </c>
      <c r="F291" s="13">
        <v>39</v>
      </c>
      <c r="G291" s="13">
        <v>29</v>
      </c>
      <c r="H291" s="13">
        <v>50</v>
      </c>
      <c r="I291" s="13">
        <v>71</v>
      </c>
      <c r="J291" s="13">
        <v>39</v>
      </c>
      <c r="K291" s="13">
        <v>51</v>
      </c>
      <c r="L291" s="13">
        <v>36</v>
      </c>
      <c r="M291" s="13">
        <v>25</v>
      </c>
      <c r="N291" s="13">
        <v>12</v>
      </c>
      <c r="O291" s="13">
        <v>0</v>
      </c>
      <c r="P291" s="13">
        <v>3</v>
      </c>
      <c r="Q291" s="13">
        <v>0</v>
      </c>
      <c r="R291" s="13">
        <v>0</v>
      </c>
      <c r="S291" s="19">
        <v>0</v>
      </c>
      <c r="T291" s="19">
        <v>377</v>
      </c>
      <c r="U291" s="40">
        <f t="shared" si="8"/>
        <v>14.130434782608695</v>
      </c>
      <c r="V291" s="40">
        <f t="shared" si="9"/>
        <v>35.597826086956523</v>
      </c>
    </row>
    <row r="292" spans="1:22" x14ac:dyDescent="0.35">
      <c r="A292" s="27">
        <v>289</v>
      </c>
      <c r="C292" s="13" t="s">
        <v>19</v>
      </c>
      <c r="D292" s="13">
        <v>64</v>
      </c>
      <c r="E292" s="13">
        <v>29</v>
      </c>
      <c r="F292" s="13">
        <v>69</v>
      </c>
      <c r="G292" s="13">
        <v>113</v>
      </c>
      <c r="H292" s="13">
        <v>434</v>
      </c>
      <c r="I292" s="13">
        <v>231</v>
      </c>
      <c r="J292" s="13">
        <v>121</v>
      </c>
      <c r="K292" s="13">
        <v>156</v>
      </c>
      <c r="L292" s="13">
        <v>120</v>
      </c>
      <c r="M292" s="13">
        <v>96</v>
      </c>
      <c r="N292" s="13">
        <v>62</v>
      </c>
      <c r="O292" s="13">
        <v>34</v>
      </c>
      <c r="P292" s="13">
        <v>55</v>
      </c>
      <c r="Q292" s="13">
        <v>0</v>
      </c>
      <c r="R292" s="13">
        <v>11</v>
      </c>
      <c r="S292" s="19">
        <v>10</v>
      </c>
      <c r="T292" s="19">
        <v>1620</v>
      </c>
      <c r="U292" s="40">
        <f t="shared" si="8"/>
        <v>10.093457943925234</v>
      </c>
      <c r="V292" s="40">
        <f t="shared" si="9"/>
        <v>44.174454828660437</v>
      </c>
    </row>
    <row r="293" spans="1:22" x14ac:dyDescent="0.35">
      <c r="A293" s="27">
        <v>290</v>
      </c>
      <c r="C293" s="13" t="s">
        <v>20</v>
      </c>
      <c r="D293" s="13">
        <v>5</v>
      </c>
      <c r="E293" s="13">
        <v>0</v>
      </c>
      <c r="F293" s="13">
        <v>5</v>
      </c>
      <c r="G293" s="13">
        <v>0</v>
      </c>
      <c r="H293" s="13">
        <v>3</v>
      </c>
      <c r="I293" s="13">
        <v>26</v>
      </c>
      <c r="J293" s="13">
        <v>7</v>
      </c>
      <c r="K293" s="13">
        <v>13</v>
      </c>
      <c r="L293" s="13">
        <v>13</v>
      </c>
      <c r="M293" s="13">
        <v>18</v>
      </c>
      <c r="N293" s="13">
        <v>9</v>
      </c>
      <c r="O293" s="13">
        <v>5</v>
      </c>
      <c r="P293" s="13">
        <v>8</v>
      </c>
      <c r="Q293" s="13">
        <v>0</v>
      </c>
      <c r="R293" s="13">
        <v>0</v>
      </c>
      <c r="S293" s="19">
        <v>0</v>
      </c>
      <c r="T293" s="19">
        <v>121</v>
      </c>
      <c r="U293" s="40">
        <f t="shared" si="8"/>
        <v>8.9285714285714288</v>
      </c>
      <c r="V293" s="40">
        <f t="shared" si="9"/>
        <v>11.607142857142858</v>
      </c>
    </row>
    <row r="294" spans="1:22" x14ac:dyDescent="0.35">
      <c r="A294" s="27">
        <v>291</v>
      </c>
      <c r="B294" s="13" t="s">
        <v>44</v>
      </c>
      <c r="C294" s="13" t="s">
        <v>15</v>
      </c>
      <c r="D294" s="13">
        <v>133</v>
      </c>
      <c r="E294" s="13">
        <v>44</v>
      </c>
      <c r="F294" s="13">
        <v>68</v>
      </c>
      <c r="G294" s="13">
        <v>124</v>
      </c>
      <c r="H294" s="13">
        <v>383</v>
      </c>
      <c r="I294" s="13">
        <v>335</v>
      </c>
      <c r="J294" s="13">
        <v>405</v>
      </c>
      <c r="K294" s="13">
        <v>627</v>
      </c>
      <c r="L294" s="13">
        <v>956</v>
      </c>
      <c r="M294" s="13">
        <v>886</v>
      </c>
      <c r="N294" s="13">
        <v>1076</v>
      </c>
      <c r="O294" s="13">
        <v>1240</v>
      </c>
      <c r="P294" s="13">
        <v>1890</v>
      </c>
      <c r="Q294" s="13">
        <v>959</v>
      </c>
      <c r="R294" s="13">
        <v>1166</v>
      </c>
      <c r="S294" s="19">
        <v>1914</v>
      </c>
      <c r="T294" s="19">
        <v>12217</v>
      </c>
      <c r="U294" s="40">
        <f t="shared" si="8"/>
        <v>2.0072095690643947</v>
      </c>
      <c r="V294" s="40">
        <f t="shared" si="9"/>
        <v>6.1609044732098965</v>
      </c>
    </row>
    <row r="295" spans="1:22" x14ac:dyDescent="0.35">
      <c r="A295" s="27">
        <v>292</v>
      </c>
      <c r="C295" s="13" t="s">
        <v>16</v>
      </c>
      <c r="D295" s="13">
        <v>28</v>
      </c>
      <c r="E295" s="13">
        <v>27</v>
      </c>
      <c r="F295" s="13">
        <v>58</v>
      </c>
      <c r="G295" s="13">
        <v>74</v>
      </c>
      <c r="H295" s="13">
        <v>75</v>
      </c>
      <c r="I295" s="13">
        <v>210</v>
      </c>
      <c r="J295" s="13">
        <v>235</v>
      </c>
      <c r="K295" s="13">
        <v>310</v>
      </c>
      <c r="L295" s="13">
        <v>606</v>
      </c>
      <c r="M295" s="13">
        <v>552</v>
      </c>
      <c r="N295" s="13">
        <v>582</v>
      </c>
      <c r="O295" s="13">
        <v>681</v>
      </c>
      <c r="P295" s="13">
        <v>1150</v>
      </c>
      <c r="Q295" s="13">
        <v>999</v>
      </c>
      <c r="R295" s="13">
        <v>657</v>
      </c>
      <c r="S295" s="19">
        <v>930</v>
      </c>
      <c r="T295" s="19">
        <v>7182</v>
      </c>
      <c r="U295" s="40">
        <f t="shared" si="8"/>
        <v>1.5751324226373016</v>
      </c>
      <c r="V295" s="40">
        <f t="shared" si="9"/>
        <v>3.6520769445218844</v>
      </c>
    </row>
    <row r="296" spans="1:22" x14ac:dyDescent="0.35">
      <c r="A296" s="27">
        <v>293</v>
      </c>
      <c r="C296" s="13" t="s">
        <v>17</v>
      </c>
      <c r="D296" s="13">
        <v>69</v>
      </c>
      <c r="E296" s="13">
        <v>38</v>
      </c>
      <c r="F296" s="13">
        <v>153</v>
      </c>
      <c r="G296" s="13">
        <v>159</v>
      </c>
      <c r="H296" s="13">
        <v>173</v>
      </c>
      <c r="I296" s="13">
        <v>250</v>
      </c>
      <c r="J296" s="13">
        <v>230</v>
      </c>
      <c r="K296" s="13">
        <v>263</v>
      </c>
      <c r="L296" s="13">
        <v>309</v>
      </c>
      <c r="M296" s="13">
        <v>281</v>
      </c>
      <c r="N296" s="13">
        <v>150</v>
      </c>
      <c r="O296" s="13">
        <v>183</v>
      </c>
      <c r="P296" s="13">
        <v>173</v>
      </c>
      <c r="Q296" s="13">
        <v>98</v>
      </c>
      <c r="R296" s="13">
        <v>154</v>
      </c>
      <c r="S296" s="19">
        <v>26</v>
      </c>
      <c r="T296" s="19">
        <v>2709</v>
      </c>
      <c r="U296" s="40">
        <f t="shared" si="8"/>
        <v>9.5976375046142479</v>
      </c>
      <c r="V296" s="40">
        <f t="shared" si="9"/>
        <v>21.853082318198595</v>
      </c>
    </row>
    <row r="297" spans="1:22" x14ac:dyDescent="0.35">
      <c r="A297" s="27">
        <v>294</v>
      </c>
      <c r="C297" s="13" t="s">
        <v>19</v>
      </c>
      <c r="D297" s="13">
        <v>634</v>
      </c>
      <c r="E297" s="13">
        <v>199</v>
      </c>
      <c r="F297" s="13">
        <v>534</v>
      </c>
      <c r="G297" s="13">
        <v>1061</v>
      </c>
      <c r="H297" s="13">
        <v>1633</v>
      </c>
      <c r="I297" s="13">
        <v>1292</v>
      </c>
      <c r="J297" s="13">
        <v>1055</v>
      </c>
      <c r="K297" s="13">
        <v>1444</v>
      </c>
      <c r="L297" s="13">
        <v>1985</v>
      </c>
      <c r="M297" s="13">
        <v>1836</v>
      </c>
      <c r="N297" s="13">
        <v>1935</v>
      </c>
      <c r="O297" s="13">
        <v>1627</v>
      </c>
      <c r="P297" s="13">
        <v>3254</v>
      </c>
      <c r="Q297" s="13">
        <v>0</v>
      </c>
      <c r="R297" s="13">
        <v>869</v>
      </c>
      <c r="S297" s="19">
        <v>1587</v>
      </c>
      <c r="T297" s="19">
        <v>20929</v>
      </c>
      <c r="U297" s="40">
        <f t="shared" si="8"/>
        <v>6.5266173311052764</v>
      </c>
      <c r="V297" s="40">
        <f t="shared" si="9"/>
        <v>19.388875626641202</v>
      </c>
    </row>
    <row r="298" spans="1:22" x14ac:dyDescent="0.35">
      <c r="A298" s="27">
        <v>295</v>
      </c>
      <c r="C298" s="13" t="s">
        <v>20</v>
      </c>
      <c r="D298" s="13">
        <v>11</v>
      </c>
      <c r="E298" s="13">
        <v>8</v>
      </c>
      <c r="F298" s="13">
        <v>18</v>
      </c>
      <c r="G298" s="13">
        <v>42</v>
      </c>
      <c r="H298" s="13">
        <v>70</v>
      </c>
      <c r="I298" s="13">
        <v>145</v>
      </c>
      <c r="J298" s="13">
        <v>151</v>
      </c>
      <c r="K298" s="13">
        <v>270</v>
      </c>
      <c r="L298" s="13">
        <v>386</v>
      </c>
      <c r="M298" s="13">
        <v>327</v>
      </c>
      <c r="N298" s="13">
        <v>344</v>
      </c>
      <c r="O298" s="13">
        <v>302</v>
      </c>
      <c r="P298" s="13">
        <v>324</v>
      </c>
      <c r="Q298" s="13">
        <v>181</v>
      </c>
      <c r="R298" s="13">
        <v>89</v>
      </c>
      <c r="S298" s="19">
        <v>106</v>
      </c>
      <c r="T298" s="19">
        <v>2763</v>
      </c>
      <c r="U298" s="40">
        <f t="shared" si="8"/>
        <v>1.3338139870223502</v>
      </c>
      <c r="V298" s="40">
        <f t="shared" si="9"/>
        <v>5.3713049747656809</v>
      </c>
    </row>
    <row r="299" spans="1:22" x14ac:dyDescent="0.35">
      <c r="A299" s="27">
        <v>296</v>
      </c>
      <c r="B299" s="13" t="s">
        <v>94</v>
      </c>
      <c r="C299" s="13" t="s">
        <v>15</v>
      </c>
      <c r="D299" s="13">
        <v>12</v>
      </c>
      <c r="E299" s="13">
        <v>10</v>
      </c>
      <c r="F299" s="13">
        <v>20</v>
      </c>
      <c r="G299" s="13">
        <v>49</v>
      </c>
      <c r="H299" s="13">
        <v>151</v>
      </c>
      <c r="I299" s="13">
        <v>120</v>
      </c>
      <c r="J299" s="13">
        <v>94</v>
      </c>
      <c r="K299" s="13">
        <v>112</v>
      </c>
      <c r="L299" s="13">
        <v>97</v>
      </c>
      <c r="M299" s="13">
        <v>75</v>
      </c>
      <c r="N299" s="13">
        <v>58</v>
      </c>
      <c r="O299" s="13">
        <v>53</v>
      </c>
      <c r="P299" s="13">
        <v>41</v>
      </c>
      <c r="Q299" s="13">
        <v>17</v>
      </c>
      <c r="R299" s="13">
        <v>16</v>
      </c>
      <c r="S299" s="19">
        <v>9</v>
      </c>
      <c r="T299" s="19">
        <v>945</v>
      </c>
      <c r="U299" s="40">
        <f t="shared" si="8"/>
        <v>4.4967880085653107</v>
      </c>
      <c r="V299" s="40">
        <f t="shared" si="9"/>
        <v>25.910064239828696</v>
      </c>
    </row>
    <row r="300" spans="1:22" x14ac:dyDescent="0.35">
      <c r="A300" s="27">
        <v>297</v>
      </c>
      <c r="C300" s="13" t="s">
        <v>16</v>
      </c>
      <c r="D300" s="13">
        <v>4</v>
      </c>
      <c r="E300" s="13">
        <v>0</v>
      </c>
      <c r="F300" s="13">
        <v>5</v>
      </c>
      <c r="G300" s="13">
        <v>16</v>
      </c>
      <c r="H300" s="13">
        <v>35</v>
      </c>
      <c r="I300" s="13">
        <v>63</v>
      </c>
      <c r="J300" s="13">
        <v>65</v>
      </c>
      <c r="K300" s="13">
        <v>81</v>
      </c>
      <c r="L300" s="13">
        <v>88</v>
      </c>
      <c r="M300" s="13">
        <v>61</v>
      </c>
      <c r="N300" s="13">
        <v>41</v>
      </c>
      <c r="O300" s="13">
        <v>34</v>
      </c>
      <c r="P300" s="13">
        <v>26</v>
      </c>
      <c r="Q300" s="13">
        <v>7</v>
      </c>
      <c r="R300" s="13">
        <v>3</v>
      </c>
      <c r="S300" s="19">
        <v>5</v>
      </c>
      <c r="T300" s="19">
        <v>538</v>
      </c>
      <c r="U300" s="40">
        <f t="shared" si="8"/>
        <v>1.6853932584269662</v>
      </c>
      <c r="V300" s="40">
        <f t="shared" si="9"/>
        <v>11.235955056179774</v>
      </c>
    </row>
    <row r="301" spans="1:22" x14ac:dyDescent="0.35">
      <c r="A301" s="27">
        <v>298</v>
      </c>
      <c r="C301" s="13" t="s">
        <v>17</v>
      </c>
      <c r="D301" s="13">
        <v>0</v>
      </c>
      <c r="E301" s="13">
        <v>6</v>
      </c>
      <c r="F301" s="13">
        <v>13</v>
      </c>
      <c r="G301" s="13">
        <v>21</v>
      </c>
      <c r="H301" s="13">
        <v>29</v>
      </c>
      <c r="I301" s="13">
        <v>53</v>
      </c>
      <c r="J301" s="13">
        <v>44</v>
      </c>
      <c r="K301" s="13">
        <v>41</v>
      </c>
      <c r="L301" s="13">
        <v>20</v>
      </c>
      <c r="M301" s="13">
        <v>8</v>
      </c>
      <c r="N301" s="13">
        <v>0</v>
      </c>
      <c r="O301" s="13">
        <v>0</v>
      </c>
      <c r="P301" s="13">
        <v>0</v>
      </c>
      <c r="Q301" s="13">
        <v>0</v>
      </c>
      <c r="R301" s="13">
        <v>0</v>
      </c>
      <c r="S301" s="19">
        <v>0</v>
      </c>
      <c r="T301" s="19">
        <v>242</v>
      </c>
      <c r="U301" s="40">
        <f t="shared" si="8"/>
        <v>8.085106382978724</v>
      </c>
      <c r="V301" s="40">
        <f t="shared" si="9"/>
        <v>29.361702127659573</v>
      </c>
    </row>
    <row r="302" spans="1:22" x14ac:dyDescent="0.35">
      <c r="A302" s="27">
        <v>299</v>
      </c>
      <c r="C302" s="13" t="s">
        <v>19</v>
      </c>
      <c r="D302" s="13">
        <v>33</v>
      </c>
      <c r="E302" s="13">
        <v>15</v>
      </c>
      <c r="F302" s="13">
        <v>48</v>
      </c>
      <c r="G302" s="13">
        <v>94</v>
      </c>
      <c r="H302" s="13">
        <v>257</v>
      </c>
      <c r="I302" s="13">
        <v>106</v>
      </c>
      <c r="J302" s="13">
        <v>61</v>
      </c>
      <c r="K302" s="13">
        <v>80</v>
      </c>
      <c r="L302" s="13">
        <v>65</v>
      </c>
      <c r="M302" s="13">
        <v>33</v>
      </c>
      <c r="N302" s="13">
        <v>24</v>
      </c>
      <c r="O302" s="13">
        <v>17</v>
      </c>
      <c r="P302" s="13">
        <v>24</v>
      </c>
      <c r="Q302" s="13">
        <v>0</v>
      </c>
      <c r="R302" s="13">
        <v>5</v>
      </c>
      <c r="S302" s="19">
        <v>17</v>
      </c>
      <c r="T302" s="19">
        <v>891</v>
      </c>
      <c r="U302" s="40">
        <f t="shared" si="8"/>
        <v>10.921501706484642</v>
      </c>
      <c r="V302" s="40">
        <f t="shared" si="9"/>
        <v>50.853242320819113</v>
      </c>
    </row>
    <row r="303" spans="1:22" x14ac:dyDescent="0.35">
      <c r="A303" s="27">
        <v>300</v>
      </c>
      <c r="C303" s="13" t="s">
        <v>20</v>
      </c>
      <c r="D303" s="13">
        <v>0</v>
      </c>
      <c r="E303" s="13">
        <v>0</v>
      </c>
      <c r="F303" s="13">
        <v>0</v>
      </c>
      <c r="G303" s="13">
        <v>0</v>
      </c>
      <c r="H303" s="13">
        <v>0</v>
      </c>
      <c r="I303" s="13">
        <v>14</v>
      </c>
      <c r="J303" s="13">
        <v>9</v>
      </c>
      <c r="K303" s="13">
        <v>3</v>
      </c>
      <c r="L303" s="13">
        <v>10</v>
      </c>
      <c r="M303" s="13">
        <v>8</v>
      </c>
      <c r="N303" s="13">
        <v>0</v>
      </c>
      <c r="O303" s="13">
        <v>0</v>
      </c>
      <c r="P303" s="13">
        <v>0</v>
      </c>
      <c r="Q303" s="13">
        <v>0</v>
      </c>
      <c r="R303" s="13">
        <v>0</v>
      </c>
      <c r="S303" s="19">
        <v>0</v>
      </c>
      <c r="T303" s="19">
        <v>52</v>
      </c>
      <c r="U303" s="40">
        <f t="shared" si="8"/>
        <v>0</v>
      </c>
      <c r="V303" s="40">
        <f t="shared" si="9"/>
        <v>0</v>
      </c>
    </row>
    <row r="304" spans="1:22" x14ac:dyDescent="0.35">
      <c r="A304" s="27">
        <v>301</v>
      </c>
      <c r="B304" s="13" t="s">
        <v>121</v>
      </c>
      <c r="C304" s="13" t="s">
        <v>15</v>
      </c>
      <c r="D304" s="13">
        <v>13</v>
      </c>
      <c r="E304" s="13">
        <v>9</v>
      </c>
      <c r="F304" s="13">
        <v>0</v>
      </c>
      <c r="G304" s="13">
        <v>22</v>
      </c>
      <c r="H304" s="13">
        <v>40</v>
      </c>
      <c r="I304" s="13">
        <v>57</v>
      </c>
      <c r="J304" s="13">
        <v>57</v>
      </c>
      <c r="K304" s="13">
        <v>69</v>
      </c>
      <c r="L304" s="13">
        <v>63</v>
      </c>
      <c r="M304" s="13">
        <v>53</v>
      </c>
      <c r="N304" s="13">
        <v>28</v>
      </c>
      <c r="O304" s="13">
        <v>29</v>
      </c>
      <c r="P304" s="13">
        <v>44</v>
      </c>
      <c r="Q304" s="13">
        <v>16</v>
      </c>
      <c r="R304" s="13">
        <v>30</v>
      </c>
      <c r="S304" s="19">
        <v>33</v>
      </c>
      <c r="T304" s="19">
        <v>559</v>
      </c>
      <c r="U304" s="40">
        <f t="shared" si="8"/>
        <v>3.9076376554174073</v>
      </c>
      <c r="V304" s="40">
        <f t="shared" si="9"/>
        <v>14.92007104795737</v>
      </c>
    </row>
    <row r="305" spans="1:22" x14ac:dyDescent="0.35">
      <c r="A305" s="27">
        <v>302</v>
      </c>
      <c r="C305" s="13" t="s">
        <v>16</v>
      </c>
      <c r="D305" s="13">
        <v>0</v>
      </c>
      <c r="E305" s="13">
        <v>0</v>
      </c>
      <c r="F305" s="13">
        <v>4</v>
      </c>
      <c r="G305" s="13">
        <v>4</v>
      </c>
      <c r="H305" s="13">
        <v>0</v>
      </c>
      <c r="I305" s="13">
        <v>8</v>
      </c>
      <c r="J305" s="13">
        <v>9</v>
      </c>
      <c r="K305" s="13">
        <v>26</v>
      </c>
      <c r="L305" s="13">
        <v>33</v>
      </c>
      <c r="M305" s="13">
        <v>29</v>
      </c>
      <c r="N305" s="13">
        <v>23</v>
      </c>
      <c r="O305" s="13">
        <v>19</v>
      </c>
      <c r="P305" s="13">
        <v>29</v>
      </c>
      <c r="Q305" s="13">
        <v>6</v>
      </c>
      <c r="R305" s="13">
        <v>14</v>
      </c>
      <c r="S305" s="19">
        <v>6</v>
      </c>
      <c r="T305" s="19">
        <v>216</v>
      </c>
      <c r="U305" s="40">
        <f t="shared" si="8"/>
        <v>1.9047619047619049</v>
      </c>
      <c r="V305" s="40">
        <f t="shared" si="9"/>
        <v>3.8095238095238098</v>
      </c>
    </row>
    <row r="306" spans="1:22" x14ac:dyDescent="0.35">
      <c r="A306" s="27">
        <v>303</v>
      </c>
      <c r="C306" s="13" t="s">
        <v>17</v>
      </c>
      <c r="D306" s="13">
        <v>0</v>
      </c>
      <c r="E306" s="13">
        <v>0</v>
      </c>
      <c r="F306" s="13">
        <v>0</v>
      </c>
      <c r="G306" s="13">
        <v>0</v>
      </c>
      <c r="H306" s="13">
        <v>10</v>
      </c>
      <c r="I306" s="13">
        <v>11</v>
      </c>
      <c r="J306" s="13">
        <v>8</v>
      </c>
      <c r="K306" s="13">
        <v>11</v>
      </c>
      <c r="L306" s="13">
        <v>8</v>
      </c>
      <c r="M306" s="13">
        <v>4</v>
      </c>
      <c r="N306" s="13">
        <v>5</v>
      </c>
      <c r="O306" s="13">
        <v>4</v>
      </c>
      <c r="P306" s="13">
        <v>3</v>
      </c>
      <c r="Q306" s="13">
        <v>0</v>
      </c>
      <c r="R306" s="13">
        <v>3</v>
      </c>
      <c r="S306" s="19">
        <v>0</v>
      </c>
      <c r="T306" s="19">
        <v>70</v>
      </c>
      <c r="U306" s="40">
        <f t="shared" si="8"/>
        <v>0</v>
      </c>
      <c r="V306" s="40">
        <f t="shared" si="9"/>
        <v>14.925373134328357</v>
      </c>
    </row>
    <row r="307" spans="1:22" x14ac:dyDescent="0.35">
      <c r="A307" s="27">
        <v>304</v>
      </c>
      <c r="C307" s="13" t="s">
        <v>19</v>
      </c>
      <c r="D307" s="13">
        <v>16</v>
      </c>
      <c r="E307" s="13">
        <v>5</v>
      </c>
      <c r="F307" s="13">
        <v>10</v>
      </c>
      <c r="G307" s="13">
        <v>22</v>
      </c>
      <c r="H307" s="13">
        <v>66</v>
      </c>
      <c r="I307" s="13">
        <v>73</v>
      </c>
      <c r="J307" s="13">
        <v>42</v>
      </c>
      <c r="K307" s="13">
        <v>28</v>
      </c>
      <c r="L307" s="13">
        <v>53</v>
      </c>
      <c r="M307" s="13">
        <v>26</v>
      </c>
      <c r="N307" s="13">
        <v>38</v>
      </c>
      <c r="O307" s="13">
        <v>19</v>
      </c>
      <c r="P307" s="13">
        <v>27</v>
      </c>
      <c r="Q307" s="13">
        <v>0</v>
      </c>
      <c r="R307" s="13">
        <v>10</v>
      </c>
      <c r="S307" s="19">
        <v>21</v>
      </c>
      <c r="T307" s="19">
        <v>463</v>
      </c>
      <c r="U307" s="40">
        <f t="shared" si="8"/>
        <v>6.7982456140350882</v>
      </c>
      <c r="V307" s="40">
        <f t="shared" si="9"/>
        <v>26.096491228070175</v>
      </c>
    </row>
    <row r="308" spans="1:22" x14ac:dyDescent="0.35">
      <c r="A308" s="27">
        <v>305</v>
      </c>
      <c r="C308" s="13" t="s">
        <v>20</v>
      </c>
      <c r="D308" s="13">
        <v>0</v>
      </c>
      <c r="E308" s="13">
        <v>0</v>
      </c>
      <c r="F308" s="13">
        <v>0</v>
      </c>
      <c r="G308" s="13">
        <v>0</v>
      </c>
      <c r="H308" s="13">
        <v>0</v>
      </c>
      <c r="I308" s="13">
        <v>0</v>
      </c>
      <c r="J308" s="13">
        <v>0</v>
      </c>
      <c r="K308" s="13">
        <v>8</v>
      </c>
      <c r="L308" s="13">
        <v>3</v>
      </c>
      <c r="M308" s="13">
        <v>4</v>
      </c>
      <c r="N308" s="13">
        <v>0</v>
      </c>
      <c r="O308" s="13">
        <v>5</v>
      </c>
      <c r="P308" s="13">
        <v>0</v>
      </c>
      <c r="Q308" s="13">
        <v>0</v>
      </c>
      <c r="R308" s="13">
        <v>0</v>
      </c>
      <c r="S308" s="19">
        <v>0</v>
      </c>
      <c r="T308" s="19">
        <v>17</v>
      </c>
      <c r="U308" s="40">
        <f t="shared" si="8"/>
        <v>0</v>
      </c>
      <c r="V308" s="40">
        <f t="shared" si="9"/>
        <v>0</v>
      </c>
    </row>
    <row r="309" spans="1:22" x14ac:dyDescent="0.35">
      <c r="A309" s="27">
        <v>306</v>
      </c>
      <c r="B309" s="13" t="s">
        <v>95</v>
      </c>
      <c r="C309" s="13" t="s">
        <v>15</v>
      </c>
      <c r="D309" s="13">
        <v>83</v>
      </c>
      <c r="E309" s="13">
        <v>54</v>
      </c>
      <c r="F309" s="13">
        <v>60</v>
      </c>
      <c r="G309" s="13">
        <v>161</v>
      </c>
      <c r="H309" s="13">
        <v>522</v>
      </c>
      <c r="I309" s="13">
        <v>486</v>
      </c>
      <c r="J309" s="13">
        <v>373</v>
      </c>
      <c r="K309" s="13">
        <v>449</v>
      </c>
      <c r="L309" s="13">
        <v>376</v>
      </c>
      <c r="M309" s="13">
        <v>280</v>
      </c>
      <c r="N309" s="13">
        <v>221</v>
      </c>
      <c r="O309" s="13">
        <v>186</v>
      </c>
      <c r="P309" s="13">
        <v>222</v>
      </c>
      <c r="Q309" s="13">
        <v>66</v>
      </c>
      <c r="R309" s="13">
        <v>86</v>
      </c>
      <c r="S309" s="19">
        <v>99</v>
      </c>
      <c r="T309" s="19">
        <v>3720</v>
      </c>
      <c r="U309" s="40">
        <f t="shared" si="8"/>
        <v>5.2900107411385608</v>
      </c>
      <c r="V309" s="40">
        <f t="shared" si="9"/>
        <v>23.630504833512354</v>
      </c>
    </row>
    <row r="310" spans="1:22" x14ac:dyDescent="0.35">
      <c r="A310" s="27">
        <v>307</v>
      </c>
      <c r="C310" s="13" t="s">
        <v>16</v>
      </c>
      <c r="D310" s="13">
        <v>16</v>
      </c>
      <c r="E310" s="13">
        <v>19</v>
      </c>
      <c r="F310" s="13">
        <v>40</v>
      </c>
      <c r="G310" s="13">
        <v>45</v>
      </c>
      <c r="H310" s="13">
        <v>95</v>
      </c>
      <c r="I310" s="13">
        <v>243</v>
      </c>
      <c r="J310" s="13">
        <v>298</v>
      </c>
      <c r="K310" s="13">
        <v>403</v>
      </c>
      <c r="L310" s="13">
        <v>518</v>
      </c>
      <c r="M310" s="13">
        <v>309</v>
      </c>
      <c r="N310" s="13">
        <v>243</v>
      </c>
      <c r="O310" s="13">
        <v>166</v>
      </c>
      <c r="P310" s="13">
        <v>128</v>
      </c>
      <c r="Q310" s="13">
        <v>64</v>
      </c>
      <c r="R310" s="13">
        <v>20</v>
      </c>
      <c r="S310" s="19">
        <v>22</v>
      </c>
      <c r="T310" s="19">
        <v>2621</v>
      </c>
      <c r="U310" s="40">
        <f t="shared" si="8"/>
        <v>2.8527957398250288</v>
      </c>
      <c r="V310" s="40">
        <f t="shared" si="9"/>
        <v>8.1780144541650817</v>
      </c>
    </row>
    <row r="311" spans="1:22" x14ac:dyDescent="0.35">
      <c r="A311" s="27">
        <v>308</v>
      </c>
      <c r="C311" s="13" t="s">
        <v>17</v>
      </c>
      <c r="D311" s="13">
        <v>14</v>
      </c>
      <c r="E311" s="13">
        <v>12</v>
      </c>
      <c r="F311" s="13">
        <v>64</v>
      </c>
      <c r="G311" s="13">
        <v>79</v>
      </c>
      <c r="H311" s="13">
        <v>104</v>
      </c>
      <c r="I311" s="13">
        <v>146</v>
      </c>
      <c r="J311" s="13">
        <v>135</v>
      </c>
      <c r="K311" s="13">
        <v>114</v>
      </c>
      <c r="L311" s="13">
        <v>119</v>
      </c>
      <c r="M311" s="13">
        <v>76</v>
      </c>
      <c r="N311" s="13">
        <v>26</v>
      </c>
      <c r="O311" s="13">
        <v>21</v>
      </c>
      <c r="P311" s="13">
        <v>14</v>
      </c>
      <c r="Q311" s="13">
        <v>3</v>
      </c>
      <c r="R311" s="13">
        <v>0</v>
      </c>
      <c r="S311" s="19">
        <v>3</v>
      </c>
      <c r="T311" s="19">
        <v>917</v>
      </c>
      <c r="U311" s="40">
        <f t="shared" si="8"/>
        <v>9.67741935483871</v>
      </c>
      <c r="V311" s="40">
        <f t="shared" si="9"/>
        <v>29.354838709677416</v>
      </c>
    </row>
    <row r="312" spans="1:22" x14ac:dyDescent="0.35">
      <c r="A312" s="27">
        <v>309</v>
      </c>
      <c r="C312" s="13" t="s">
        <v>19</v>
      </c>
      <c r="D312" s="13">
        <v>142</v>
      </c>
      <c r="E312" s="13">
        <v>57</v>
      </c>
      <c r="F312" s="13">
        <v>150</v>
      </c>
      <c r="G312" s="13">
        <v>265</v>
      </c>
      <c r="H312" s="13">
        <v>803</v>
      </c>
      <c r="I312" s="13">
        <v>486</v>
      </c>
      <c r="J312" s="13">
        <v>263</v>
      </c>
      <c r="K312" s="13">
        <v>313</v>
      </c>
      <c r="L312" s="13">
        <v>279</v>
      </c>
      <c r="M312" s="13">
        <v>183</v>
      </c>
      <c r="N312" s="13">
        <v>134</v>
      </c>
      <c r="O312" s="13">
        <v>97</v>
      </c>
      <c r="P312" s="13">
        <v>116</v>
      </c>
      <c r="Q312" s="13">
        <v>0</v>
      </c>
      <c r="R312" s="13">
        <v>25</v>
      </c>
      <c r="S312" s="19">
        <v>60</v>
      </c>
      <c r="T312" s="19">
        <v>3383</v>
      </c>
      <c r="U312" s="40">
        <f t="shared" si="8"/>
        <v>10.346872220575156</v>
      </c>
      <c r="V312" s="40">
        <f t="shared" si="9"/>
        <v>42.010080047435515</v>
      </c>
    </row>
    <row r="313" spans="1:22" x14ac:dyDescent="0.35">
      <c r="A313" s="27">
        <v>310</v>
      </c>
      <c r="C313" s="13" t="s">
        <v>20</v>
      </c>
      <c r="D313" s="13">
        <v>0</v>
      </c>
      <c r="E313" s="13">
        <v>0</v>
      </c>
      <c r="F313" s="13">
        <v>5</v>
      </c>
      <c r="G313" s="13">
        <v>5</v>
      </c>
      <c r="H313" s="13">
        <v>7</v>
      </c>
      <c r="I313" s="13">
        <v>38</v>
      </c>
      <c r="J313" s="13">
        <v>26</v>
      </c>
      <c r="K313" s="13">
        <v>34</v>
      </c>
      <c r="L313" s="13">
        <v>31</v>
      </c>
      <c r="M313" s="13">
        <v>23</v>
      </c>
      <c r="N313" s="13">
        <v>8</v>
      </c>
      <c r="O313" s="13">
        <v>13</v>
      </c>
      <c r="P313" s="13">
        <v>10</v>
      </c>
      <c r="Q313" s="13">
        <v>0</v>
      </c>
      <c r="R313" s="13">
        <v>0</v>
      </c>
      <c r="S313" s="19">
        <v>0</v>
      </c>
      <c r="T313" s="19">
        <v>212</v>
      </c>
      <c r="U313" s="40">
        <f t="shared" si="8"/>
        <v>2.5</v>
      </c>
      <c r="V313" s="40">
        <f t="shared" si="9"/>
        <v>8.5</v>
      </c>
    </row>
    <row r="314" spans="1:22" x14ac:dyDescent="0.35">
      <c r="A314" s="27">
        <v>311</v>
      </c>
      <c r="B314" s="13" t="s">
        <v>96</v>
      </c>
      <c r="C314" s="13" t="s">
        <v>15</v>
      </c>
      <c r="D314" s="13">
        <v>26</v>
      </c>
      <c r="E314" s="13">
        <v>28</v>
      </c>
      <c r="F314" s="13">
        <v>24</v>
      </c>
      <c r="G314" s="13">
        <v>57</v>
      </c>
      <c r="H314" s="13">
        <v>274</v>
      </c>
      <c r="I314" s="13">
        <v>208</v>
      </c>
      <c r="J314" s="13">
        <v>162</v>
      </c>
      <c r="K314" s="13">
        <v>239</v>
      </c>
      <c r="L314" s="13">
        <v>227</v>
      </c>
      <c r="M314" s="13">
        <v>169</v>
      </c>
      <c r="N314" s="13">
        <v>119</v>
      </c>
      <c r="O314" s="13">
        <v>131</v>
      </c>
      <c r="P314" s="13">
        <v>129</v>
      </c>
      <c r="Q314" s="13">
        <v>27</v>
      </c>
      <c r="R314" s="13">
        <v>43</v>
      </c>
      <c r="S314" s="19">
        <v>58</v>
      </c>
      <c r="T314" s="19">
        <v>1921</v>
      </c>
      <c r="U314" s="40">
        <f t="shared" si="8"/>
        <v>4.0603852160333158</v>
      </c>
      <c r="V314" s="40">
        <f t="shared" si="9"/>
        <v>21.290994273815723</v>
      </c>
    </row>
    <row r="315" spans="1:22" x14ac:dyDescent="0.35">
      <c r="A315" s="27">
        <v>312</v>
      </c>
      <c r="C315" s="13" t="s">
        <v>16</v>
      </c>
      <c r="D315" s="13">
        <v>0</v>
      </c>
      <c r="E315" s="13">
        <v>0</v>
      </c>
      <c r="F315" s="13">
        <v>32</v>
      </c>
      <c r="G315" s="13">
        <v>41</v>
      </c>
      <c r="H315" s="13">
        <v>55</v>
      </c>
      <c r="I315" s="13">
        <v>125</v>
      </c>
      <c r="J315" s="13">
        <v>158</v>
      </c>
      <c r="K315" s="13">
        <v>245</v>
      </c>
      <c r="L315" s="13">
        <v>264</v>
      </c>
      <c r="M315" s="13">
        <v>193</v>
      </c>
      <c r="N315" s="13">
        <v>105</v>
      </c>
      <c r="O315" s="13">
        <v>72</v>
      </c>
      <c r="P315" s="13">
        <v>81</v>
      </c>
      <c r="Q315" s="13">
        <v>33</v>
      </c>
      <c r="R315" s="13">
        <v>9</v>
      </c>
      <c r="S315" s="19">
        <v>18</v>
      </c>
      <c r="T315" s="19">
        <v>1437</v>
      </c>
      <c r="U315" s="40">
        <f t="shared" si="8"/>
        <v>2.2361984626135567</v>
      </c>
      <c r="V315" s="40">
        <f t="shared" si="9"/>
        <v>8.9447938504542268</v>
      </c>
    </row>
    <row r="316" spans="1:22" x14ac:dyDescent="0.35">
      <c r="A316" s="27">
        <v>313</v>
      </c>
      <c r="C316" s="13" t="s">
        <v>17</v>
      </c>
      <c r="D316" s="13">
        <v>6</v>
      </c>
      <c r="E316" s="13">
        <v>4</v>
      </c>
      <c r="F316" s="13">
        <v>29</v>
      </c>
      <c r="G316" s="13">
        <v>38</v>
      </c>
      <c r="H316" s="13">
        <v>60</v>
      </c>
      <c r="I316" s="13">
        <v>98</v>
      </c>
      <c r="J316" s="13">
        <v>80</v>
      </c>
      <c r="K316" s="13">
        <v>76</v>
      </c>
      <c r="L316" s="13">
        <v>61</v>
      </c>
      <c r="M316" s="13">
        <v>30</v>
      </c>
      <c r="N316" s="13">
        <v>11</v>
      </c>
      <c r="O316" s="13">
        <v>16</v>
      </c>
      <c r="P316" s="13">
        <v>8</v>
      </c>
      <c r="Q316" s="13">
        <v>0</v>
      </c>
      <c r="R316" s="13">
        <v>0</v>
      </c>
      <c r="S316" s="19">
        <v>3</v>
      </c>
      <c r="T316" s="19">
        <v>528</v>
      </c>
      <c r="U316" s="40">
        <f t="shared" si="8"/>
        <v>7.5</v>
      </c>
      <c r="V316" s="40">
        <f t="shared" si="9"/>
        <v>26.346153846153847</v>
      </c>
    </row>
    <row r="317" spans="1:22" x14ac:dyDescent="0.35">
      <c r="A317" s="27">
        <v>314</v>
      </c>
      <c r="C317" s="13" t="s">
        <v>19</v>
      </c>
      <c r="D317" s="13">
        <v>75</v>
      </c>
      <c r="E317" s="13">
        <v>42</v>
      </c>
      <c r="F317" s="13">
        <v>81</v>
      </c>
      <c r="G317" s="13">
        <v>167</v>
      </c>
      <c r="H317" s="13">
        <v>473</v>
      </c>
      <c r="I317" s="13">
        <v>317</v>
      </c>
      <c r="J317" s="13">
        <v>188</v>
      </c>
      <c r="K317" s="13">
        <v>238</v>
      </c>
      <c r="L317" s="13">
        <v>212</v>
      </c>
      <c r="M317" s="13">
        <v>115</v>
      </c>
      <c r="N317" s="13">
        <v>105</v>
      </c>
      <c r="O317" s="13">
        <v>70</v>
      </c>
      <c r="P317" s="13">
        <v>73</v>
      </c>
      <c r="Q317" s="13">
        <v>0</v>
      </c>
      <c r="R317" s="13">
        <v>14</v>
      </c>
      <c r="S317" s="19">
        <v>35</v>
      </c>
      <c r="T317" s="19">
        <v>2196</v>
      </c>
      <c r="U317" s="40">
        <f t="shared" si="8"/>
        <v>8.9795918367346932</v>
      </c>
      <c r="V317" s="40">
        <f t="shared" si="9"/>
        <v>38.004535147392289</v>
      </c>
    </row>
    <row r="318" spans="1:22" x14ac:dyDescent="0.35">
      <c r="A318" s="27">
        <v>315</v>
      </c>
      <c r="C318" s="13" t="s">
        <v>20</v>
      </c>
      <c r="D318" s="13">
        <v>3</v>
      </c>
      <c r="E318" s="13">
        <v>3</v>
      </c>
      <c r="F318" s="13">
        <v>0</v>
      </c>
      <c r="G318" s="13">
        <v>0</v>
      </c>
      <c r="H318" s="13">
        <v>14</v>
      </c>
      <c r="I318" s="13">
        <v>10</v>
      </c>
      <c r="J318" s="13">
        <v>14</v>
      </c>
      <c r="K318" s="13">
        <v>10</v>
      </c>
      <c r="L318" s="13">
        <v>19</v>
      </c>
      <c r="M318" s="13">
        <v>14</v>
      </c>
      <c r="N318" s="13">
        <v>16</v>
      </c>
      <c r="O318" s="13">
        <v>10</v>
      </c>
      <c r="P318" s="13">
        <v>7</v>
      </c>
      <c r="Q318" s="13">
        <v>0</v>
      </c>
      <c r="R318" s="13">
        <v>0</v>
      </c>
      <c r="S318" s="19">
        <v>0</v>
      </c>
      <c r="T318" s="19">
        <v>121</v>
      </c>
      <c r="U318" s="40">
        <f t="shared" si="8"/>
        <v>5</v>
      </c>
      <c r="V318" s="40">
        <f t="shared" si="9"/>
        <v>16.666666666666664</v>
      </c>
    </row>
    <row r="319" spans="1:22" x14ac:dyDescent="0.35">
      <c r="A319" s="27">
        <v>316</v>
      </c>
      <c r="B319" s="13" t="s">
        <v>45</v>
      </c>
      <c r="C319" s="13" t="s">
        <v>15</v>
      </c>
      <c r="D319" s="13">
        <v>123</v>
      </c>
      <c r="E319" s="13">
        <v>47</v>
      </c>
      <c r="F319" s="13">
        <v>71</v>
      </c>
      <c r="G319" s="13">
        <v>170</v>
      </c>
      <c r="H319" s="13">
        <v>382</v>
      </c>
      <c r="I319" s="13">
        <v>368</v>
      </c>
      <c r="J319" s="13">
        <v>405</v>
      </c>
      <c r="K319" s="13">
        <v>637</v>
      </c>
      <c r="L319" s="13">
        <v>892</v>
      </c>
      <c r="M319" s="13">
        <v>832</v>
      </c>
      <c r="N319" s="13">
        <v>958</v>
      </c>
      <c r="O319" s="13">
        <v>1148</v>
      </c>
      <c r="P319" s="13">
        <v>1660</v>
      </c>
      <c r="Q319" s="13">
        <v>957</v>
      </c>
      <c r="R319" s="13">
        <v>1145</v>
      </c>
      <c r="S319" s="19">
        <v>2159</v>
      </c>
      <c r="T319" s="19">
        <v>11955</v>
      </c>
      <c r="U319" s="40">
        <f t="shared" si="8"/>
        <v>2.0160615693491719</v>
      </c>
      <c r="V319" s="40">
        <f t="shared" si="9"/>
        <v>6.6337627572360711</v>
      </c>
    </row>
    <row r="320" spans="1:22" x14ac:dyDescent="0.35">
      <c r="A320" s="27">
        <v>317</v>
      </c>
      <c r="C320" s="13" t="s">
        <v>16</v>
      </c>
      <c r="D320" s="13">
        <v>57</v>
      </c>
      <c r="E320" s="13">
        <v>24</v>
      </c>
      <c r="F320" s="13">
        <v>52</v>
      </c>
      <c r="G320" s="13">
        <v>52</v>
      </c>
      <c r="H320" s="13">
        <v>80</v>
      </c>
      <c r="I320" s="13">
        <v>182</v>
      </c>
      <c r="J320" s="13">
        <v>221</v>
      </c>
      <c r="K320" s="13">
        <v>341</v>
      </c>
      <c r="L320" s="13">
        <v>576</v>
      </c>
      <c r="M320" s="13">
        <v>545</v>
      </c>
      <c r="N320" s="13">
        <v>652</v>
      </c>
      <c r="O320" s="13">
        <v>776</v>
      </c>
      <c r="P320" s="13">
        <v>1407</v>
      </c>
      <c r="Q320" s="13">
        <v>1180</v>
      </c>
      <c r="R320" s="13">
        <v>885</v>
      </c>
      <c r="S320" s="19">
        <v>1314</v>
      </c>
      <c r="T320" s="19">
        <v>8335</v>
      </c>
      <c r="U320" s="40">
        <f t="shared" si="8"/>
        <v>1.5939597315436242</v>
      </c>
      <c r="V320" s="40">
        <f t="shared" si="9"/>
        <v>3.175934803451582</v>
      </c>
    </row>
    <row r="321" spans="1:22" x14ac:dyDescent="0.35">
      <c r="A321" s="27">
        <v>318</v>
      </c>
      <c r="C321" s="13" t="s">
        <v>17</v>
      </c>
      <c r="D321" s="13">
        <v>100</v>
      </c>
      <c r="E321" s="13">
        <v>53</v>
      </c>
      <c r="F321" s="13">
        <v>121</v>
      </c>
      <c r="G321" s="13">
        <v>127</v>
      </c>
      <c r="H321" s="13">
        <v>136</v>
      </c>
      <c r="I321" s="13">
        <v>233</v>
      </c>
      <c r="J321" s="13">
        <v>212</v>
      </c>
      <c r="K321" s="13">
        <v>232</v>
      </c>
      <c r="L321" s="13">
        <v>307</v>
      </c>
      <c r="M321" s="13">
        <v>241</v>
      </c>
      <c r="N321" s="13">
        <v>140</v>
      </c>
      <c r="O321" s="13">
        <v>158</v>
      </c>
      <c r="P321" s="13">
        <v>195</v>
      </c>
      <c r="Q321" s="13">
        <v>131</v>
      </c>
      <c r="R321" s="13">
        <v>142</v>
      </c>
      <c r="S321" s="19">
        <v>61</v>
      </c>
      <c r="T321" s="19">
        <v>2589</v>
      </c>
      <c r="U321" s="40">
        <f t="shared" si="8"/>
        <v>10.583236770954036</v>
      </c>
      <c r="V321" s="40">
        <f t="shared" si="9"/>
        <v>20.741599073001161</v>
      </c>
    </row>
    <row r="322" spans="1:22" x14ac:dyDescent="0.35">
      <c r="A322" s="27">
        <v>319</v>
      </c>
      <c r="C322" s="13" t="s">
        <v>19</v>
      </c>
      <c r="D322" s="13">
        <v>660</v>
      </c>
      <c r="E322" s="13">
        <v>228</v>
      </c>
      <c r="F322" s="13">
        <v>428</v>
      </c>
      <c r="G322" s="13">
        <v>792</v>
      </c>
      <c r="H322" s="13">
        <v>1330</v>
      </c>
      <c r="I322" s="13">
        <v>1102</v>
      </c>
      <c r="J322" s="13">
        <v>954</v>
      </c>
      <c r="K322" s="13">
        <v>1198</v>
      </c>
      <c r="L322" s="13">
        <v>1689</v>
      </c>
      <c r="M322" s="13">
        <v>1653</v>
      </c>
      <c r="N322" s="13">
        <v>1698</v>
      </c>
      <c r="O322" s="13">
        <v>1398</v>
      </c>
      <c r="P322" s="13">
        <v>2765</v>
      </c>
      <c r="Q322" s="13">
        <v>0</v>
      </c>
      <c r="R322" s="13">
        <v>717</v>
      </c>
      <c r="S322" s="19">
        <v>1522</v>
      </c>
      <c r="T322" s="19">
        <v>18142</v>
      </c>
      <c r="U322" s="40">
        <f t="shared" si="8"/>
        <v>7.2570861365390984</v>
      </c>
      <c r="V322" s="40">
        <f t="shared" si="9"/>
        <v>18.95886180655123</v>
      </c>
    </row>
    <row r="323" spans="1:22" x14ac:dyDescent="0.35">
      <c r="A323" s="27">
        <v>320</v>
      </c>
      <c r="C323" s="13" t="s">
        <v>20</v>
      </c>
      <c r="D323" s="13">
        <v>54</v>
      </c>
      <c r="E323" s="13">
        <v>10</v>
      </c>
      <c r="F323" s="13">
        <v>35</v>
      </c>
      <c r="G323" s="13">
        <v>35</v>
      </c>
      <c r="H323" s="13">
        <v>65</v>
      </c>
      <c r="I323" s="13">
        <v>126</v>
      </c>
      <c r="J323" s="13">
        <v>163</v>
      </c>
      <c r="K323" s="13">
        <v>263</v>
      </c>
      <c r="L323" s="13">
        <v>300</v>
      </c>
      <c r="M323" s="13">
        <v>342</v>
      </c>
      <c r="N323" s="13">
        <v>345</v>
      </c>
      <c r="O323" s="13">
        <v>378</v>
      </c>
      <c r="P323" s="13">
        <v>391</v>
      </c>
      <c r="Q323" s="13">
        <v>194</v>
      </c>
      <c r="R323" s="13">
        <v>111</v>
      </c>
      <c r="S323" s="19">
        <v>93</v>
      </c>
      <c r="T323" s="19">
        <v>2912</v>
      </c>
      <c r="U323" s="40">
        <f t="shared" si="8"/>
        <v>3.4079173838209984</v>
      </c>
      <c r="V323" s="40">
        <f t="shared" si="9"/>
        <v>6.8502581755593805</v>
      </c>
    </row>
    <row r="324" spans="1:22" x14ac:dyDescent="0.35">
      <c r="A324" s="27">
        <v>321</v>
      </c>
      <c r="B324" s="13" t="s">
        <v>97</v>
      </c>
      <c r="C324" s="13" t="s">
        <v>15</v>
      </c>
      <c r="D324" s="13">
        <v>26</v>
      </c>
      <c r="E324" s="13">
        <v>19</v>
      </c>
      <c r="F324" s="13">
        <v>23</v>
      </c>
      <c r="G324" s="13">
        <v>62</v>
      </c>
      <c r="H324" s="13">
        <v>240</v>
      </c>
      <c r="I324" s="13">
        <v>163</v>
      </c>
      <c r="J324" s="13">
        <v>151</v>
      </c>
      <c r="K324" s="13">
        <v>169</v>
      </c>
      <c r="L324" s="13">
        <v>153</v>
      </c>
      <c r="M324" s="13">
        <v>108</v>
      </c>
      <c r="N324" s="13">
        <v>104</v>
      </c>
      <c r="O324" s="13">
        <v>78</v>
      </c>
      <c r="P324" s="13">
        <v>80</v>
      </c>
      <c r="Q324" s="13">
        <v>22</v>
      </c>
      <c r="R324" s="13">
        <v>47</v>
      </c>
      <c r="S324" s="19">
        <v>47</v>
      </c>
      <c r="T324" s="19">
        <v>1491</v>
      </c>
      <c r="U324" s="40">
        <f t="shared" si="8"/>
        <v>4.5576407506702417</v>
      </c>
      <c r="V324" s="40">
        <f t="shared" si="9"/>
        <v>24.798927613941018</v>
      </c>
    </row>
    <row r="325" spans="1:22" x14ac:dyDescent="0.35">
      <c r="A325" s="27">
        <v>322</v>
      </c>
      <c r="C325" s="13" t="s">
        <v>16</v>
      </c>
      <c r="D325" s="13">
        <v>0</v>
      </c>
      <c r="E325" s="13">
        <v>8</v>
      </c>
      <c r="F325" s="13">
        <v>12</v>
      </c>
      <c r="G325" s="13">
        <v>17</v>
      </c>
      <c r="H325" s="13">
        <v>33</v>
      </c>
      <c r="I325" s="13">
        <v>72</v>
      </c>
      <c r="J325" s="13">
        <v>102</v>
      </c>
      <c r="K325" s="13">
        <v>116</v>
      </c>
      <c r="L325" s="13">
        <v>164</v>
      </c>
      <c r="M325" s="13">
        <v>105</v>
      </c>
      <c r="N325" s="13">
        <v>64</v>
      </c>
      <c r="O325" s="13">
        <v>43</v>
      </c>
      <c r="P325" s="13">
        <v>51</v>
      </c>
      <c r="Q325" s="13">
        <v>21</v>
      </c>
      <c r="R325" s="13">
        <v>12</v>
      </c>
      <c r="S325" s="19">
        <v>17</v>
      </c>
      <c r="T325" s="19">
        <v>834</v>
      </c>
      <c r="U325" s="40">
        <f t="shared" ref="U325:U388" si="10">SUM(D325:F325)/SUM(D325:S325)*100</f>
        <v>2.3894862604540026</v>
      </c>
      <c r="V325" s="40">
        <f t="shared" ref="V325:V388" si="11">SUM(D325:H325)/SUM(D325:S325)*100</f>
        <v>8.3632019115890071</v>
      </c>
    </row>
    <row r="326" spans="1:22" x14ac:dyDescent="0.35">
      <c r="A326" s="27">
        <v>323</v>
      </c>
      <c r="C326" s="13" t="s">
        <v>17</v>
      </c>
      <c r="D326" s="13">
        <v>6</v>
      </c>
      <c r="E326" s="13">
        <v>0</v>
      </c>
      <c r="F326" s="13">
        <v>21</v>
      </c>
      <c r="G326" s="13">
        <v>33</v>
      </c>
      <c r="H326" s="13">
        <v>43</v>
      </c>
      <c r="I326" s="13">
        <v>62</v>
      </c>
      <c r="J326" s="13">
        <v>49</v>
      </c>
      <c r="K326" s="13">
        <v>49</v>
      </c>
      <c r="L326" s="13">
        <v>49</v>
      </c>
      <c r="M326" s="13">
        <v>23</v>
      </c>
      <c r="N326" s="13">
        <v>9</v>
      </c>
      <c r="O326" s="13">
        <v>13</v>
      </c>
      <c r="P326" s="13">
        <v>7</v>
      </c>
      <c r="Q326" s="13">
        <v>0</v>
      </c>
      <c r="R326" s="13">
        <v>0</v>
      </c>
      <c r="S326" s="19">
        <v>5</v>
      </c>
      <c r="T326" s="19">
        <v>377</v>
      </c>
      <c r="U326" s="40">
        <f t="shared" si="10"/>
        <v>7.3170731707317067</v>
      </c>
      <c r="V326" s="40">
        <f t="shared" si="11"/>
        <v>27.913279132791331</v>
      </c>
    </row>
    <row r="327" spans="1:22" x14ac:dyDescent="0.35">
      <c r="A327" s="27">
        <v>324</v>
      </c>
      <c r="C327" s="13" t="s">
        <v>19</v>
      </c>
      <c r="D327" s="13">
        <v>61</v>
      </c>
      <c r="E327" s="13">
        <v>19</v>
      </c>
      <c r="F327" s="13">
        <v>62</v>
      </c>
      <c r="G327" s="13">
        <v>130</v>
      </c>
      <c r="H327" s="13">
        <v>347</v>
      </c>
      <c r="I327" s="13">
        <v>192</v>
      </c>
      <c r="J327" s="13">
        <v>138</v>
      </c>
      <c r="K327" s="13">
        <v>134</v>
      </c>
      <c r="L327" s="13">
        <v>128</v>
      </c>
      <c r="M327" s="13">
        <v>90</v>
      </c>
      <c r="N327" s="13">
        <v>61</v>
      </c>
      <c r="O327" s="13">
        <v>37</v>
      </c>
      <c r="P327" s="13">
        <v>39</v>
      </c>
      <c r="Q327" s="13">
        <v>0</v>
      </c>
      <c r="R327" s="13">
        <v>6</v>
      </c>
      <c r="S327" s="19">
        <v>27</v>
      </c>
      <c r="T327" s="19">
        <v>1466</v>
      </c>
      <c r="U327" s="40">
        <f t="shared" si="10"/>
        <v>9.6532970768184914</v>
      </c>
      <c r="V327" s="40">
        <f t="shared" si="11"/>
        <v>42.080217539089055</v>
      </c>
    </row>
    <row r="328" spans="1:22" x14ac:dyDescent="0.35">
      <c r="A328" s="27">
        <v>325</v>
      </c>
      <c r="C328" s="13" t="s">
        <v>20</v>
      </c>
      <c r="D328" s="13">
        <v>0</v>
      </c>
      <c r="E328" s="13">
        <v>0</v>
      </c>
      <c r="F328" s="13">
        <v>0</v>
      </c>
      <c r="G328" s="13">
        <v>0</v>
      </c>
      <c r="H328" s="13">
        <v>9</v>
      </c>
      <c r="I328" s="13">
        <v>14</v>
      </c>
      <c r="J328" s="13">
        <v>15</v>
      </c>
      <c r="K328" s="13">
        <v>15</v>
      </c>
      <c r="L328" s="13">
        <v>13</v>
      </c>
      <c r="M328" s="13">
        <v>11</v>
      </c>
      <c r="N328" s="13">
        <v>5</v>
      </c>
      <c r="O328" s="13">
        <v>10</v>
      </c>
      <c r="P328" s="13">
        <v>4</v>
      </c>
      <c r="Q328" s="13">
        <v>0</v>
      </c>
      <c r="R328" s="13">
        <v>0</v>
      </c>
      <c r="S328" s="19">
        <v>0</v>
      </c>
      <c r="T328" s="19">
        <v>91</v>
      </c>
      <c r="U328" s="40">
        <f t="shared" si="10"/>
        <v>0</v>
      </c>
      <c r="V328" s="40">
        <f t="shared" si="11"/>
        <v>9.375</v>
      </c>
    </row>
    <row r="329" spans="1:22" x14ac:dyDescent="0.35">
      <c r="A329" s="27">
        <v>326</v>
      </c>
      <c r="B329" s="13" t="s">
        <v>98</v>
      </c>
      <c r="C329" s="13" t="s">
        <v>15</v>
      </c>
      <c r="D329" s="13">
        <v>57</v>
      </c>
      <c r="E329" s="13">
        <v>39</v>
      </c>
      <c r="F329" s="13">
        <v>39</v>
      </c>
      <c r="G329" s="13">
        <v>95</v>
      </c>
      <c r="H329" s="13">
        <v>315</v>
      </c>
      <c r="I329" s="13">
        <v>308</v>
      </c>
      <c r="J329" s="13">
        <v>350</v>
      </c>
      <c r="K329" s="13">
        <v>408</v>
      </c>
      <c r="L329" s="13">
        <v>405</v>
      </c>
      <c r="M329" s="13">
        <v>313</v>
      </c>
      <c r="N329" s="13">
        <v>303</v>
      </c>
      <c r="O329" s="13">
        <v>283</v>
      </c>
      <c r="P329" s="13">
        <v>381</v>
      </c>
      <c r="Q329" s="13">
        <v>190</v>
      </c>
      <c r="R329" s="13">
        <v>203</v>
      </c>
      <c r="S329" s="19">
        <v>287</v>
      </c>
      <c r="T329" s="19">
        <v>3971</v>
      </c>
      <c r="U329" s="40">
        <f t="shared" si="10"/>
        <v>3.3953722334004026</v>
      </c>
      <c r="V329" s="40">
        <f t="shared" si="11"/>
        <v>13.707243460764587</v>
      </c>
    </row>
    <row r="330" spans="1:22" x14ac:dyDescent="0.35">
      <c r="A330" s="27">
        <v>327</v>
      </c>
      <c r="C330" s="13" t="s">
        <v>16</v>
      </c>
      <c r="D330" s="13">
        <v>12</v>
      </c>
      <c r="E330" s="13">
        <v>3</v>
      </c>
      <c r="F330" s="13">
        <v>22</v>
      </c>
      <c r="G330" s="13">
        <v>41</v>
      </c>
      <c r="H330" s="13">
        <v>62</v>
      </c>
      <c r="I330" s="13">
        <v>132</v>
      </c>
      <c r="J330" s="13">
        <v>216</v>
      </c>
      <c r="K330" s="13">
        <v>396</v>
      </c>
      <c r="L330" s="13">
        <v>629</v>
      </c>
      <c r="M330" s="13">
        <v>638</v>
      </c>
      <c r="N330" s="13">
        <v>574</v>
      </c>
      <c r="O330" s="13">
        <v>454</v>
      </c>
      <c r="P330" s="13">
        <v>488</v>
      </c>
      <c r="Q330" s="13">
        <v>240</v>
      </c>
      <c r="R330" s="13">
        <v>144</v>
      </c>
      <c r="S330" s="19">
        <v>130</v>
      </c>
      <c r="T330" s="19">
        <v>4192</v>
      </c>
      <c r="U330" s="40">
        <f t="shared" si="10"/>
        <v>0.88495575221238942</v>
      </c>
      <c r="V330" s="40">
        <f t="shared" si="11"/>
        <v>3.3484812245874194</v>
      </c>
    </row>
    <row r="331" spans="1:22" x14ac:dyDescent="0.35">
      <c r="A331" s="27">
        <v>328</v>
      </c>
      <c r="C331" s="13" t="s">
        <v>17</v>
      </c>
      <c r="D331" s="13">
        <v>8</v>
      </c>
      <c r="E331" s="13">
        <v>11</v>
      </c>
      <c r="F331" s="13">
        <v>48</v>
      </c>
      <c r="G331" s="13">
        <v>47</v>
      </c>
      <c r="H331" s="13">
        <v>67</v>
      </c>
      <c r="I331" s="13">
        <v>131</v>
      </c>
      <c r="J331" s="13">
        <v>88</v>
      </c>
      <c r="K331" s="13">
        <v>120</v>
      </c>
      <c r="L331" s="13">
        <v>126</v>
      </c>
      <c r="M331" s="13">
        <v>84</v>
      </c>
      <c r="N331" s="13">
        <v>44</v>
      </c>
      <c r="O331" s="13">
        <v>24</v>
      </c>
      <c r="P331" s="13">
        <v>36</v>
      </c>
      <c r="Q331" s="13">
        <v>13</v>
      </c>
      <c r="R331" s="13">
        <v>18</v>
      </c>
      <c r="S331" s="19">
        <v>8</v>
      </c>
      <c r="T331" s="19">
        <v>894</v>
      </c>
      <c r="U331" s="40">
        <f t="shared" si="10"/>
        <v>7.6746849942726234</v>
      </c>
      <c r="V331" s="40">
        <f t="shared" si="11"/>
        <v>20.733104238258878</v>
      </c>
    </row>
    <row r="332" spans="1:22" x14ac:dyDescent="0.35">
      <c r="A332" s="27">
        <v>329</v>
      </c>
      <c r="C332" s="13" t="s">
        <v>19</v>
      </c>
      <c r="D332" s="13">
        <v>94</v>
      </c>
      <c r="E332" s="13">
        <v>36</v>
      </c>
      <c r="F332" s="13">
        <v>95</v>
      </c>
      <c r="G332" s="13">
        <v>156</v>
      </c>
      <c r="H332" s="13">
        <v>401</v>
      </c>
      <c r="I332" s="13">
        <v>318</v>
      </c>
      <c r="J332" s="13">
        <v>232</v>
      </c>
      <c r="K332" s="13">
        <v>238</v>
      </c>
      <c r="L332" s="13">
        <v>250</v>
      </c>
      <c r="M332" s="13">
        <v>196</v>
      </c>
      <c r="N332" s="13">
        <v>163</v>
      </c>
      <c r="O332" s="13">
        <v>143</v>
      </c>
      <c r="P332" s="13">
        <v>232</v>
      </c>
      <c r="Q332" s="13">
        <v>0</v>
      </c>
      <c r="R332" s="13">
        <v>63</v>
      </c>
      <c r="S332" s="19">
        <v>116</v>
      </c>
      <c r="T332" s="19">
        <v>2738</v>
      </c>
      <c r="U332" s="40">
        <f t="shared" si="10"/>
        <v>8.2327113062568618</v>
      </c>
      <c r="V332" s="40">
        <f t="shared" si="11"/>
        <v>28.613245517746066</v>
      </c>
    </row>
    <row r="333" spans="1:22" x14ac:dyDescent="0.35">
      <c r="A333" s="27">
        <v>330</v>
      </c>
      <c r="C333" s="13" t="s">
        <v>20</v>
      </c>
      <c r="D333" s="13">
        <v>0</v>
      </c>
      <c r="E333" s="13">
        <v>0</v>
      </c>
      <c r="F333" s="13">
        <v>4</v>
      </c>
      <c r="G333" s="13">
        <v>0</v>
      </c>
      <c r="H333" s="13">
        <v>11</v>
      </c>
      <c r="I333" s="13">
        <v>22</v>
      </c>
      <c r="J333" s="13">
        <v>19</v>
      </c>
      <c r="K333" s="13">
        <v>40</v>
      </c>
      <c r="L333" s="13">
        <v>51</v>
      </c>
      <c r="M333" s="13">
        <v>38</v>
      </c>
      <c r="N333" s="13">
        <v>41</v>
      </c>
      <c r="O333" s="13">
        <v>29</v>
      </c>
      <c r="P333" s="13">
        <v>44</v>
      </c>
      <c r="Q333" s="13">
        <v>13</v>
      </c>
      <c r="R333" s="13">
        <v>5</v>
      </c>
      <c r="S333" s="19">
        <v>11</v>
      </c>
      <c r="T333" s="19">
        <v>322</v>
      </c>
      <c r="U333" s="40">
        <f t="shared" si="10"/>
        <v>1.2195121951219512</v>
      </c>
      <c r="V333" s="40">
        <f t="shared" si="11"/>
        <v>4.5731707317073171</v>
      </c>
    </row>
    <row r="334" spans="1:22" x14ac:dyDescent="0.35">
      <c r="A334" s="27">
        <v>331</v>
      </c>
      <c r="B334" s="13" t="s">
        <v>99</v>
      </c>
      <c r="C334" s="13" t="s">
        <v>15</v>
      </c>
      <c r="D334" s="13">
        <v>47</v>
      </c>
      <c r="E334" s="13">
        <v>19</v>
      </c>
      <c r="F334" s="13">
        <v>18</v>
      </c>
      <c r="G334" s="13">
        <v>71</v>
      </c>
      <c r="H334" s="13">
        <v>263</v>
      </c>
      <c r="I334" s="13">
        <v>213</v>
      </c>
      <c r="J334" s="13">
        <v>177</v>
      </c>
      <c r="K334" s="13">
        <v>243</v>
      </c>
      <c r="L334" s="13">
        <v>273</v>
      </c>
      <c r="M334" s="13">
        <v>224</v>
      </c>
      <c r="N334" s="13">
        <v>177</v>
      </c>
      <c r="O334" s="13">
        <v>128</v>
      </c>
      <c r="P334" s="13">
        <v>138</v>
      </c>
      <c r="Q334" s="13">
        <v>26</v>
      </c>
      <c r="R334" s="13">
        <v>38</v>
      </c>
      <c r="S334" s="19">
        <v>43</v>
      </c>
      <c r="T334" s="19">
        <v>2094</v>
      </c>
      <c r="U334" s="40">
        <f t="shared" si="10"/>
        <v>4.0038131553860818</v>
      </c>
      <c r="V334" s="40">
        <f t="shared" si="11"/>
        <v>19.92373689227836</v>
      </c>
    </row>
    <row r="335" spans="1:22" x14ac:dyDescent="0.35">
      <c r="A335" s="27">
        <v>332</v>
      </c>
      <c r="C335" s="13" t="s">
        <v>16</v>
      </c>
      <c r="D335" s="13">
        <v>14</v>
      </c>
      <c r="E335" s="13">
        <v>10</v>
      </c>
      <c r="F335" s="13">
        <v>32</v>
      </c>
      <c r="G335" s="13">
        <v>44</v>
      </c>
      <c r="H335" s="13">
        <v>89</v>
      </c>
      <c r="I335" s="13">
        <v>175</v>
      </c>
      <c r="J335" s="13">
        <v>208</v>
      </c>
      <c r="K335" s="13">
        <v>272</v>
      </c>
      <c r="L335" s="13">
        <v>346</v>
      </c>
      <c r="M335" s="13">
        <v>246</v>
      </c>
      <c r="N335" s="13">
        <v>142</v>
      </c>
      <c r="O335" s="13">
        <v>103</v>
      </c>
      <c r="P335" s="13">
        <v>82</v>
      </c>
      <c r="Q335" s="13">
        <v>29</v>
      </c>
      <c r="R335" s="13">
        <v>14</v>
      </c>
      <c r="S335" s="19">
        <v>25</v>
      </c>
      <c r="T335" s="19">
        <v>1830</v>
      </c>
      <c r="U335" s="40">
        <f t="shared" si="10"/>
        <v>3.0584380120152925</v>
      </c>
      <c r="V335" s="40">
        <f t="shared" si="11"/>
        <v>10.32222829055161</v>
      </c>
    </row>
    <row r="336" spans="1:22" x14ac:dyDescent="0.35">
      <c r="A336" s="27">
        <v>333</v>
      </c>
      <c r="C336" s="13" t="s">
        <v>17</v>
      </c>
      <c r="D336" s="13">
        <v>13</v>
      </c>
      <c r="E336" s="13">
        <v>9</v>
      </c>
      <c r="F336" s="13">
        <v>52</v>
      </c>
      <c r="G336" s="13">
        <v>64</v>
      </c>
      <c r="H336" s="13">
        <v>85</v>
      </c>
      <c r="I336" s="13">
        <v>111</v>
      </c>
      <c r="J336" s="13">
        <v>89</v>
      </c>
      <c r="K336" s="13">
        <v>102</v>
      </c>
      <c r="L336" s="13">
        <v>77</v>
      </c>
      <c r="M336" s="13">
        <v>40</v>
      </c>
      <c r="N336" s="13">
        <v>16</v>
      </c>
      <c r="O336" s="13">
        <v>8</v>
      </c>
      <c r="P336" s="13">
        <v>10</v>
      </c>
      <c r="Q336" s="13">
        <v>4</v>
      </c>
      <c r="R336" s="13">
        <v>4</v>
      </c>
      <c r="S336" s="19">
        <v>3</v>
      </c>
      <c r="T336" s="19">
        <v>688</v>
      </c>
      <c r="U336" s="40">
        <f t="shared" si="10"/>
        <v>10.771470160116449</v>
      </c>
      <c r="V336" s="40">
        <f t="shared" si="11"/>
        <v>32.459970887918487</v>
      </c>
    </row>
    <row r="337" spans="1:22" x14ac:dyDescent="0.35">
      <c r="A337" s="27">
        <v>334</v>
      </c>
      <c r="C337" s="13" t="s">
        <v>19</v>
      </c>
      <c r="D337" s="13">
        <v>74</v>
      </c>
      <c r="E337" s="13">
        <v>24</v>
      </c>
      <c r="F337" s="13">
        <v>84</v>
      </c>
      <c r="G337" s="13">
        <v>193</v>
      </c>
      <c r="H337" s="13">
        <v>452</v>
      </c>
      <c r="I337" s="13">
        <v>251</v>
      </c>
      <c r="J337" s="13">
        <v>174</v>
      </c>
      <c r="K337" s="13">
        <v>223</v>
      </c>
      <c r="L337" s="13">
        <v>204</v>
      </c>
      <c r="M337" s="13">
        <v>122</v>
      </c>
      <c r="N337" s="13">
        <v>81</v>
      </c>
      <c r="O337" s="13">
        <v>55</v>
      </c>
      <c r="P337" s="13">
        <v>70</v>
      </c>
      <c r="Q337" s="13">
        <v>0</v>
      </c>
      <c r="R337" s="13">
        <v>7</v>
      </c>
      <c r="S337" s="19">
        <v>23</v>
      </c>
      <c r="T337" s="19">
        <v>2027</v>
      </c>
      <c r="U337" s="40">
        <f t="shared" si="10"/>
        <v>8.934707903780069</v>
      </c>
      <c r="V337" s="40">
        <f t="shared" si="11"/>
        <v>40.598919980363277</v>
      </c>
    </row>
    <row r="338" spans="1:22" x14ac:dyDescent="0.35">
      <c r="A338" s="27">
        <v>335</v>
      </c>
      <c r="C338" s="13" t="s">
        <v>20</v>
      </c>
      <c r="D338" s="13">
        <v>8</v>
      </c>
      <c r="E338" s="13">
        <v>0</v>
      </c>
      <c r="F338" s="13">
        <v>3</v>
      </c>
      <c r="G338" s="13">
        <v>7</v>
      </c>
      <c r="H338" s="13">
        <v>12</v>
      </c>
      <c r="I338" s="13">
        <v>18</v>
      </c>
      <c r="J338" s="13">
        <v>30</v>
      </c>
      <c r="K338" s="13">
        <v>46</v>
      </c>
      <c r="L338" s="13">
        <v>52</v>
      </c>
      <c r="M338" s="13">
        <v>52</v>
      </c>
      <c r="N338" s="13">
        <v>19</v>
      </c>
      <c r="O338" s="13">
        <v>14</v>
      </c>
      <c r="P338" s="13">
        <v>13</v>
      </c>
      <c r="Q338" s="13">
        <v>3</v>
      </c>
      <c r="R338" s="13">
        <v>0</v>
      </c>
      <c r="S338" s="19">
        <v>4</v>
      </c>
      <c r="T338" s="19">
        <v>290</v>
      </c>
      <c r="U338" s="40">
        <f t="shared" si="10"/>
        <v>3.9145907473309607</v>
      </c>
      <c r="V338" s="40">
        <f t="shared" si="11"/>
        <v>10.676156583629894</v>
      </c>
    </row>
    <row r="339" spans="1:22" x14ac:dyDescent="0.35">
      <c r="A339" s="27">
        <v>336</v>
      </c>
      <c r="B339" s="13" t="s">
        <v>100</v>
      </c>
      <c r="C339" s="13" t="s">
        <v>15</v>
      </c>
      <c r="D339" s="13">
        <v>13</v>
      </c>
      <c r="E339" s="13">
        <v>7</v>
      </c>
      <c r="F339" s="13">
        <v>12</v>
      </c>
      <c r="G339" s="13">
        <v>34</v>
      </c>
      <c r="H339" s="13">
        <v>127</v>
      </c>
      <c r="I339" s="13">
        <v>95</v>
      </c>
      <c r="J339" s="13">
        <v>75</v>
      </c>
      <c r="K339" s="13">
        <v>102</v>
      </c>
      <c r="L339" s="13">
        <v>108</v>
      </c>
      <c r="M339" s="13">
        <v>73</v>
      </c>
      <c r="N339" s="13">
        <v>56</v>
      </c>
      <c r="O339" s="13">
        <v>46</v>
      </c>
      <c r="P339" s="13">
        <v>51</v>
      </c>
      <c r="Q339" s="13">
        <v>14</v>
      </c>
      <c r="R339" s="13">
        <v>24</v>
      </c>
      <c r="S339" s="19">
        <v>21</v>
      </c>
      <c r="T339" s="19">
        <v>850</v>
      </c>
      <c r="U339" s="40">
        <f t="shared" si="10"/>
        <v>3.7296037296037294</v>
      </c>
      <c r="V339" s="40">
        <f t="shared" si="11"/>
        <v>22.494172494172492</v>
      </c>
    </row>
    <row r="340" spans="1:22" x14ac:dyDescent="0.35">
      <c r="A340" s="27">
        <v>337</v>
      </c>
      <c r="C340" s="13" t="s">
        <v>16</v>
      </c>
      <c r="D340" s="13">
        <v>0</v>
      </c>
      <c r="E340" s="13">
        <v>0</v>
      </c>
      <c r="F340" s="13">
        <v>10</v>
      </c>
      <c r="G340" s="13">
        <v>14</v>
      </c>
      <c r="H340" s="13">
        <v>20</v>
      </c>
      <c r="I340" s="13">
        <v>52</v>
      </c>
      <c r="J340" s="13">
        <v>59</v>
      </c>
      <c r="K340" s="13">
        <v>61</v>
      </c>
      <c r="L340" s="13">
        <v>95</v>
      </c>
      <c r="M340" s="13">
        <v>56</v>
      </c>
      <c r="N340" s="13">
        <v>38</v>
      </c>
      <c r="O340" s="13">
        <v>34</v>
      </c>
      <c r="P340" s="13">
        <v>20</v>
      </c>
      <c r="Q340" s="13">
        <v>13</v>
      </c>
      <c r="R340" s="13">
        <v>4</v>
      </c>
      <c r="S340" s="19">
        <v>8</v>
      </c>
      <c r="T340" s="19">
        <v>489</v>
      </c>
      <c r="U340" s="40">
        <f t="shared" si="10"/>
        <v>2.0661157024793391</v>
      </c>
      <c r="V340" s="40">
        <f t="shared" si="11"/>
        <v>9.0909090909090917</v>
      </c>
    </row>
    <row r="341" spans="1:22" x14ac:dyDescent="0.35">
      <c r="A341" s="27">
        <v>338</v>
      </c>
      <c r="C341" s="13" t="s">
        <v>17</v>
      </c>
      <c r="D341" s="13">
        <v>0</v>
      </c>
      <c r="E341" s="13">
        <v>0</v>
      </c>
      <c r="F341" s="13">
        <v>6</v>
      </c>
      <c r="G341" s="13">
        <v>10</v>
      </c>
      <c r="H341" s="13">
        <v>22</v>
      </c>
      <c r="I341" s="13">
        <v>25</v>
      </c>
      <c r="J341" s="13">
        <v>21</v>
      </c>
      <c r="K341" s="13">
        <v>13</v>
      </c>
      <c r="L341" s="13">
        <v>17</v>
      </c>
      <c r="M341" s="13">
        <v>12</v>
      </c>
      <c r="N341" s="13">
        <v>7</v>
      </c>
      <c r="O341" s="13">
        <v>4</v>
      </c>
      <c r="P341" s="13">
        <v>0</v>
      </c>
      <c r="Q341" s="13">
        <v>0</v>
      </c>
      <c r="R341" s="13">
        <v>0</v>
      </c>
      <c r="S341" s="19">
        <v>0</v>
      </c>
      <c r="T341" s="19">
        <v>134</v>
      </c>
      <c r="U341" s="40">
        <f t="shared" si="10"/>
        <v>4.3795620437956204</v>
      </c>
      <c r="V341" s="40">
        <f t="shared" si="11"/>
        <v>27.737226277372262</v>
      </c>
    </row>
    <row r="342" spans="1:22" x14ac:dyDescent="0.35">
      <c r="A342" s="27">
        <v>339</v>
      </c>
      <c r="C342" s="13" t="s">
        <v>19</v>
      </c>
      <c r="D342" s="13">
        <v>13</v>
      </c>
      <c r="E342" s="13">
        <v>9</v>
      </c>
      <c r="F342" s="13">
        <v>33</v>
      </c>
      <c r="G342" s="13">
        <v>60</v>
      </c>
      <c r="H342" s="13">
        <v>167</v>
      </c>
      <c r="I342" s="13">
        <v>81</v>
      </c>
      <c r="J342" s="13">
        <v>61</v>
      </c>
      <c r="K342" s="13">
        <v>62</v>
      </c>
      <c r="L342" s="13">
        <v>65</v>
      </c>
      <c r="M342" s="13">
        <v>42</v>
      </c>
      <c r="N342" s="13">
        <v>31</v>
      </c>
      <c r="O342" s="13">
        <v>19</v>
      </c>
      <c r="P342" s="13">
        <v>26</v>
      </c>
      <c r="Q342" s="13">
        <v>0</v>
      </c>
      <c r="R342" s="13">
        <v>10</v>
      </c>
      <c r="S342" s="19">
        <v>15</v>
      </c>
      <c r="T342" s="19">
        <v>685</v>
      </c>
      <c r="U342" s="40">
        <f t="shared" si="10"/>
        <v>7.9250720461095101</v>
      </c>
      <c r="V342" s="40">
        <f t="shared" si="11"/>
        <v>40.634005763688762</v>
      </c>
    </row>
    <row r="343" spans="1:22" x14ac:dyDescent="0.35">
      <c r="A343" s="27">
        <v>340</v>
      </c>
      <c r="C343" s="13" t="s">
        <v>20</v>
      </c>
      <c r="D343" s="13">
        <v>0</v>
      </c>
      <c r="E343" s="13">
        <v>0</v>
      </c>
      <c r="F343" s="13">
        <v>0</v>
      </c>
      <c r="G343" s="13">
        <v>0</v>
      </c>
      <c r="H343" s="13">
        <v>5</v>
      </c>
      <c r="I343" s="13">
        <v>6</v>
      </c>
      <c r="J343" s="13">
        <v>3</v>
      </c>
      <c r="K343" s="13">
        <v>11</v>
      </c>
      <c r="L343" s="13">
        <v>3</v>
      </c>
      <c r="M343" s="13">
        <v>4</v>
      </c>
      <c r="N343" s="13">
        <v>0</v>
      </c>
      <c r="O343" s="13">
        <v>0</v>
      </c>
      <c r="P343" s="13">
        <v>0</v>
      </c>
      <c r="Q343" s="13">
        <v>0</v>
      </c>
      <c r="R343" s="13">
        <v>0</v>
      </c>
      <c r="S343" s="19">
        <v>0</v>
      </c>
      <c r="T343" s="19">
        <v>29</v>
      </c>
      <c r="U343" s="40">
        <f t="shared" si="10"/>
        <v>0</v>
      </c>
      <c r="V343" s="40">
        <f t="shared" si="11"/>
        <v>15.625</v>
      </c>
    </row>
    <row r="344" spans="1:22" x14ac:dyDescent="0.35">
      <c r="A344" s="27">
        <v>341</v>
      </c>
      <c r="B344" s="13" t="s">
        <v>101</v>
      </c>
      <c r="C344" s="13" t="s">
        <v>15</v>
      </c>
      <c r="D344" s="13">
        <v>64</v>
      </c>
      <c r="E344" s="13">
        <v>21</v>
      </c>
      <c r="F344" s="13">
        <v>35</v>
      </c>
      <c r="G344" s="13">
        <v>124</v>
      </c>
      <c r="H344" s="13">
        <v>463</v>
      </c>
      <c r="I344" s="13">
        <v>354</v>
      </c>
      <c r="J344" s="13">
        <v>316</v>
      </c>
      <c r="K344" s="13">
        <v>381</v>
      </c>
      <c r="L344" s="13">
        <v>385</v>
      </c>
      <c r="M344" s="13">
        <v>317</v>
      </c>
      <c r="N344" s="13">
        <v>241</v>
      </c>
      <c r="O344" s="13">
        <v>222</v>
      </c>
      <c r="P344" s="13">
        <v>233</v>
      </c>
      <c r="Q344" s="13">
        <v>59</v>
      </c>
      <c r="R344" s="13">
        <v>57</v>
      </c>
      <c r="S344" s="19">
        <v>74</v>
      </c>
      <c r="T344" s="19">
        <v>3350</v>
      </c>
      <c r="U344" s="40">
        <f t="shared" si="10"/>
        <v>3.5863717872086074</v>
      </c>
      <c r="V344" s="40">
        <f t="shared" si="11"/>
        <v>21.12970711297071</v>
      </c>
    </row>
    <row r="345" spans="1:22" x14ac:dyDescent="0.35">
      <c r="A345" s="27">
        <v>342</v>
      </c>
      <c r="C345" s="13" t="s">
        <v>16</v>
      </c>
      <c r="D345" s="13">
        <v>4</v>
      </c>
      <c r="E345" s="13">
        <v>11</v>
      </c>
      <c r="F345" s="13">
        <v>32</v>
      </c>
      <c r="G345" s="13">
        <v>53</v>
      </c>
      <c r="H345" s="13">
        <v>70</v>
      </c>
      <c r="I345" s="13">
        <v>193</v>
      </c>
      <c r="J345" s="13">
        <v>283</v>
      </c>
      <c r="K345" s="13">
        <v>410</v>
      </c>
      <c r="L345" s="13">
        <v>493</v>
      </c>
      <c r="M345" s="13">
        <v>353</v>
      </c>
      <c r="N345" s="13">
        <v>289</v>
      </c>
      <c r="O345" s="13">
        <v>191</v>
      </c>
      <c r="P345" s="13">
        <v>139</v>
      </c>
      <c r="Q345" s="13">
        <v>63</v>
      </c>
      <c r="R345" s="13">
        <v>25</v>
      </c>
      <c r="S345" s="19">
        <v>21</v>
      </c>
      <c r="T345" s="19">
        <v>2639</v>
      </c>
      <c r="U345" s="40">
        <f t="shared" si="10"/>
        <v>1.7870722433460076</v>
      </c>
      <c r="V345" s="40">
        <f t="shared" si="11"/>
        <v>6.4638783269961975</v>
      </c>
    </row>
    <row r="346" spans="1:22" x14ac:dyDescent="0.35">
      <c r="A346" s="27">
        <v>343</v>
      </c>
      <c r="C346" s="13" t="s">
        <v>17</v>
      </c>
      <c r="D346" s="13">
        <v>12</v>
      </c>
      <c r="E346" s="13">
        <v>9</v>
      </c>
      <c r="F346" s="13">
        <v>59</v>
      </c>
      <c r="G346" s="13">
        <v>70</v>
      </c>
      <c r="H346" s="13">
        <v>140</v>
      </c>
      <c r="I346" s="13">
        <v>181</v>
      </c>
      <c r="J346" s="13">
        <v>175</v>
      </c>
      <c r="K346" s="13">
        <v>154</v>
      </c>
      <c r="L346" s="13">
        <v>125</v>
      </c>
      <c r="M346" s="13">
        <v>82</v>
      </c>
      <c r="N346" s="13">
        <v>38</v>
      </c>
      <c r="O346" s="13">
        <v>19</v>
      </c>
      <c r="P346" s="13">
        <v>8</v>
      </c>
      <c r="Q346" s="13">
        <v>8</v>
      </c>
      <c r="R346" s="13">
        <v>9</v>
      </c>
      <c r="S346" s="19">
        <v>3</v>
      </c>
      <c r="T346" s="19">
        <v>1094</v>
      </c>
      <c r="U346" s="40">
        <f t="shared" si="10"/>
        <v>7.3260073260073266</v>
      </c>
      <c r="V346" s="40">
        <f t="shared" si="11"/>
        <v>26.556776556776558</v>
      </c>
    </row>
    <row r="347" spans="1:22" x14ac:dyDescent="0.35">
      <c r="A347" s="27">
        <v>344</v>
      </c>
      <c r="C347" s="13" t="s">
        <v>19</v>
      </c>
      <c r="D347" s="13">
        <v>105</v>
      </c>
      <c r="E347" s="13">
        <v>46</v>
      </c>
      <c r="F347" s="13">
        <v>133</v>
      </c>
      <c r="G347" s="13">
        <v>298</v>
      </c>
      <c r="H347" s="13">
        <v>773</v>
      </c>
      <c r="I347" s="13">
        <v>490</v>
      </c>
      <c r="J347" s="13">
        <v>281</v>
      </c>
      <c r="K347" s="13">
        <v>388</v>
      </c>
      <c r="L347" s="13">
        <v>307</v>
      </c>
      <c r="M347" s="13">
        <v>184</v>
      </c>
      <c r="N347" s="13">
        <v>188</v>
      </c>
      <c r="O347" s="13">
        <v>79</v>
      </c>
      <c r="P347" s="13">
        <v>116</v>
      </c>
      <c r="Q347" s="13">
        <v>0</v>
      </c>
      <c r="R347" s="13">
        <v>21</v>
      </c>
      <c r="S347" s="19">
        <v>39</v>
      </c>
      <c r="T347" s="19">
        <v>3456</v>
      </c>
      <c r="U347" s="40">
        <f t="shared" si="10"/>
        <v>8.2366589327146169</v>
      </c>
      <c r="V347" s="40">
        <f t="shared" si="11"/>
        <v>39.298143851508122</v>
      </c>
    </row>
    <row r="348" spans="1:22" x14ac:dyDescent="0.35">
      <c r="A348" s="27">
        <v>345</v>
      </c>
      <c r="C348" s="13" t="s">
        <v>20</v>
      </c>
      <c r="D348" s="13">
        <v>5</v>
      </c>
      <c r="E348" s="13">
        <v>0</v>
      </c>
      <c r="F348" s="13">
        <v>3</v>
      </c>
      <c r="G348" s="13">
        <v>5</v>
      </c>
      <c r="H348" s="13">
        <v>6</v>
      </c>
      <c r="I348" s="13">
        <v>27</v>
      </c>
      <c r="J348" s="13">
        <v>26</v>
      </c>
      <c r="K348" s="13">
        <v>28</v>
      </c>
      <c r="L348" s="13">
        <v>40</v>
      </c>
      <c r="M348" s="13">
        <v>26</v>
      </c>
      <c r="N348" s="13">
        <v>18</v>
      </c>
      <c r="O348" s="13">
        <v>18</v>
      </c>
      <c r="P348" s="13">
        <v>12</v>
      </c>
      <c r="Q348" s="13">
        <v>3</v>
      </c>
      <c r="R348" s="13">
        <v>0</v>
      </c>
      <c r="S348" s="19">
        <v>8</v>
      </c>
      <c r="T348" s="19">
        <v>231</v>
      </c>
      <c r="U348" s="40">
        <f t="shared" si="10"/>
        <v>3.5555555555555554</v>
      </c>
      <c r="V348" s="40">
        <f t="shared" si="11"/>
        <v>8.4444444444444446</v>
      </c>
    </row>
    <row r="349" spans="1:22" x14ac:dyDescent="0.35">
      <c r="A349" s="27">
        <v>346</v>
      </c>
      <c r="B349" s="13" t="s">
        <v>102</v>
      </c>
      <c r="C349" s="13" t="s">
        <v>15</v>
      </c>
      <c r="D349" s="13">
        <v>57</v>
      </c>
      <c r="E349" s="13">
        <v>21</v>
      </c>
      <c r="F349" s="13">
        <v>25</v>
      </c>
      <c r="G349" s="13">
        <v>106</v>
      </c>
      <c r="H349" s="13">
        <v>448</v>
      </c>
      <c r="I349" s="13">
        <v>367</v>
      </c>
      <c r="J349" s="13">
        <v>316</v>
      </c>
      <c r="K349" s="13">
        <v>455</v>
      </c>
      <c r="L349" s="13">
        <v>399</v>
      </c>
      <c r="M349" s="13">
        <v>346</v>
      </c>
      <c r="N349" s="13">
        <v>315</v>
      </c>
      <c r="O349" s="13">
        <v>265</v>
      </c>
      <c r="P349" s="13">
        <v>257</v>
      </c>
      <c r="Q349" s="13">
        <v>91</v>
      </c>
      <c r="R349" s="13">
        <v>86</v>
      </c>
      <c r="S349" s="19">
        <v>90</v>
      </c>
      <c r="T349" s="19">
        <v>3649</v>
      </c>
      <c r="U349" s="40">
        <f t="shared" si="10"/>
        <v>2.8265642151481885</v>
      </c>
      <c r="V349" s="40">
        <f t="shared" si="11"/>
        <v>18.029637760702524</v>
      </c>
    </row>
    <row r="350" spans="1:22" x14ac:dyDescent="0.35">
      <c r="A350" s="27">
        <v>347</v>
      </c>
      <c r="C350" s="13" t="s">
        <v>16</v>
      </c>
      <c r="D350" s="13">
        <v>5</v>
      </c>
      <c r="E350" s="13">
        <v>7</v>
      </c>
      <c r="F350" s="13">
        <v>16</v>
      </c>
      <c r="G350" s="13">
        <v>40</v>
      </c>
      <c r="H350" s="13">
        <v>68</v>
      </c>
      <c r="I350" s="13">
        <v>228</v>
      </c>
      <c r="J350" s="13">
        <v>310</v>
      </c>
      <c r="K350" s="13">
        <v>466</v>
      </c>
      <c r="L350" s="13">
        <v>674</v>
      </c>
      <c r="M350" s="13">
        <v>503</v>
      </c>
      <c r="N350" s="13">
        <v>381</v>
      </c>
      <c r="O350" s="13">
        <v>243</v>
      </c>
      <c r="P350" s="13">
        <v>230</v>
      </c>
      <c r="Q350" s="13">
        <v>97</v>
      </c>
      <c r="R350" s="13">
        <v>38</v>
      </c>
      <c r="S350" s="19">
        <v>29</v>
      </c>
      <c r="T350" s="19">
        <v>3327</v>
      </c>
      <c r="U350" s="40">
        <f t="shared" si="10"/>
        <v>0.83958020989505244</v>
      </c>
      <c r="V350" s="40">
        <f t="shared" si="11"/>
        <v>4.0779610194902549</v>
      </c>
    </row>
    <row r="351" spans="1:22" x14ac:dyDescent="0.35">
      <c r="A351" s="27">
        <v>348</v>
      </c>
      <c r="C351" s="13" t="s">
        <v>17</v>
      </c>
      <c r="D351" s="13">
        <v>17</v>
      </c>
      <c r="E351" s="13">
        <v>14</v>
      </c>
      <c r="F351" s="13">
        <v>98</v>
      </c>
      <c r="G351" s="13">
        <v>112</v>
      </c>
      <c r="H351" s="13">
        <v>158</v>
      </c>
      <c r="I351" s="13">
        <v>258</v>
      </c>
      <c r="J351" s="13">
        <v>183</v>
      </c>
      <c r="K351" s="13">
        <v>207</v>
      </c>
      <c r="L351" s="13">
        <v>198</v>
      </c>
      <c r="M351" s="13">
        <v>103</v>
      </c>
      <c r="N351" s="13">
        <v>42</v>
      </c>
      <c r="O351" s="13">
        <v>33</v>
      </c>
      <c r="P351" s="13">
        <v>23</v>
      </c>
      <c r="Q351" s="13">
        <v>8</v>
      </c>
      <c r="R351" s="13">
        <v>9</v>
      </c>
      <c r="S351" s="19">
        <v>0</v>
      </c>
      <c r="T351" s="19">
        <v>1467</v>
      </c>
      <c r="U351" s="40">
        <f t="shared" si="10"/>
        <v>8.8174982911825026</v>
      </c>
      <c r="V351" s="40">
        <f t="shared" si="11"/>
        <v>27.27272727272727</v>
      </c>
    </row>
    <row r="352" spans="1:22" x14ac:dyDescent="0.35">
      <c r="A352" s="27">
        <v>349</v>
      </c>
      <c r="C352" s="13" t="s">
        <v>19</v>
      </c>
      <c r="D352" s="13">
        <v>137</v>
      </c>
      <c r="E352" s="13">
        <v>50</v>
      </c>
      <c r="F352" s="13">
        <v>162</v>
      </c>
      <c r="G352" s="13">
        <v>289</v>
      </c>
      <c r="H352" s="13">
        <v>795</v>
      </c>
      <c r="I352" s="13">
        <v>595</v>
      </c>
      <c r="J352" s="13">
        <v>355</v>
      </c>
      <c r="K352" s="13">
        <v>426</v>
      </c>
      <c r="L352" s="13">
        <v>379</v>
      </c>
      <c r="M352" s="13">
        <v>287</v>
      </c>
      <c r="N352" s="13">
        <v>175</v>
      </c>
      <c r="O352" s="13">
        <v>131</v>
      </c>
      <c r="P352" s="13">
        <v>166</v>
      </c>
      <c r="Q352" s="13">
        <v>0</v>
      </c>
      <c r="R352" s="13">
        <v>25</v>
      </c>
      <c r="S352" s="19">
        <v>55</v>
      </c>
      <c r="T352" s="19">
        <v>4031</v>
      </c>
      <c r="U352" s="40">
        <f t="shared" si="10"/>
        <v>8.6665011174571642</v>
      </c>
      <c r="V352" s="40">
        <f t="shared" si="11"/>
        <v>35.584802582567669</v>
      </c>
    </row>
    <row r="353" spans="1:22" x14ac:dyDescent="0.35">
      <c r="A353" s="27">
        <v>350</v>
      </c>
      <c r="C353" s="13" t="s">
        <v>20</v>
      </c>
      <c r="D353" s="13">
        <v>3</v>
      </c>
      <c r="E353" s="13">
        <v>0</v>
      </c>
      <c r="F353" s="13">
        <v>5</v>
      </c>
      <c r="G353" s="13">
        <v>3</v>
      </c>
      <c r="H353" s="13">
        <v>12</v>
      </c>
      <c r="I353" s="13">
        <v>38</v>
      </c>
      <c r="J353" s="13">
        <v>27</v>
      </c>
      <c r="K353" s="13">
        <v>49</v>
      </c>
      <c r="L353" s="13">
        <v>58</v>
      </c>
      <c r="M353" s="13">
        <v>64</v>
      </c>
      <c r="N353" s="13">
        <v>51</v>
      </c>
      <c r="O353" s="13">
        <v>38</v>
      </c>
      <c r="P353" s="13">
        <v>38</v>
      </c>
      <c r="Q353" s="13">
        <v>5</v>
      </c>
      <c r="R353" s="13">
        <v>6</v>
      </c>
      <c r="S353" s="19">
        <v>3</v>
      </c>
      <c r="T353" s="19">
        <v>389</v>
      </c>
      <c r="U353" s="40">
        <f t="shared" si="10"/>
        <v>2</v>
      </c>
      <c r="V353" s="40">
        <f t="shared" si="11"/>
        <v>5.75</v>
      </c>
    </row>
    <row r="354" spans="1:22" x14ac:dyDescent="0.35">
      <c r="A354" s="27">
        <v>351</v>
      </c>
      <c r="B354" s="13" t="s">
        <v>103</v>
      </c>
      <c r="C354" s="13" t="s">
        <v>15</v>
      </c>
      <c r="D354" s="13">
        <v>110</v>
      </c>
      <c r="E354" s="13">
        <v>65</v>
      </c>
      <c r="F354" s="13">
        <v>86</v>
      </c>
      <c r="G354" s="13">
        <v>192</v>
      </c>
      <c r="H354" s="13">
        <v>805</v>
      </c>
      <c r="I354" s="13">
        <v>556</v>
      </c>
      <c r="J354" s="13">
        <v>530</v>
      </c>
      <c r="K354" s="13">
        <v>580</v>
      </c>
      <c r="L354" s="13">
        <v>578</v>
      </c>
      <c r="M354" s="13">
        <v>362</v>
      </c>
      <c r="N354" s="13">
        <v>366</v>
      </c>
      <c r="O354" s="13">
        <v>277</v>
      </c>
      <c r="P354" s="13">
        <v>304</v>
      </c>
      <c r="Q354" s="13">
        <v>104</v>
      </c>
      <c r="R354" s="13">
        <v>122</v>
      </c>
      <c r="S354" s="19">
        <v>116</v>
      </c>
      <c r="T354" s="19">
        <v>5169</v>
      </c>
      <c r="U354" s="40">
        <f t="shared" si="10"/>
        <v>5.0650106733941396</v>
      </c>
      <c r="V354" s="40">
        <f t="shared" si="11"/>
        <v>24.412963322336502</v>
      </c>
    </row>
    <row r="355" spans="1:22" x14ac:dyDescent="0.35">
      <c r="A355" s="27">
        <v>352</v>
      </c>
      <c r="C355" s="13" t="s">
        <v>16</v>
      </c>
      <c r="D355" s="13">
        <v>21</v>
      </c>
      <c r="E355" s="13">
        <v>11</v>
      </c>
      <c r="F355" s="13">
        <v>54</v>
      </c>
      <c r="G355" s="13">
        <v>97</v>
      </c>
      <c r="H355" s="13">
        <v>117</v>
      </c>
      <c r="I355" s="13">
        <v>334</v>
      </c>
      <c r="J355" s="13">
        <v>392</v>
      </c>
      <c r="K355" s="13">
        <v>515</v>
      </c>
      <c r="L355" s="13">
        <v>672</v>
      </c>
      <c r="M355" s="13">
        <v>508</v>
      </c>
      <c r="N355" s="13">
        <v>362</v>
      </c>
      <c r="O355" s="13">
        <v>239</v>
      </c>
      <c r="P355" s="13">
        <v>267</v>
      </c>
      <c r="Q355" s="13">
        <v>111</v>
      </c>
      <c r="R355" s="13">
        <v>40</v>
      </c>
      <c r="S355" s="19">
        <v>29</v>
      </c>
      <c r="T355" s="19">
        <v>3781</v>
      </c>
      <c r="U355" s="40">
        <f t="shared" si="10"/>
        <v>2.2817723534093926</v>
      </c>
      <c r="V355" s="40">
        <f t="shared" si="11"/>
        <v>7.9596710002653221</v>
      </c>
    </row>
    <row r="356" spans="1:22" x14ac:dyDescent="0.35">
      <c r="A356" s="27">
        <v>353</v>
      </c>
      <c r="C356" s="13" t="s">
        <v>17</v>
      </c>
      <c r="D356" s="13">
        <v>23</v>
      </c>
      <c r="E356" s="13">
        <v>17</v>
      </c>
      <c r="F356" s="13">
        <v>129</v>
      </c>
      <c r="G356" s="13">
        <v>151</v>
      </c>
      <c r="H356" s="13">
        <v>191</v>
      </c>
      <c r="I356" s="13">
        <v>240</v>
      </c>
      <c r="J356" s="13">
        <v>191</v>
      </c>
      <c r="K356" s="13">
        <v>189</v>
      </c>
      <c r="L356" s="13">
        <v>171</v>
      </c>
      <c r="M356" s="13">
        <v>84</v>
      </c>
      <c r="N356" s="13">
        <v>42</v>
      </c>
      <c r="O356" s="13">
        <v>26</v>
      </c>
      <c r="P356" s="13">
        <v>20</v>
      </c>
      <c r="Q356" s="13">
        <v>8</v>
      </c>
      <c r="R356" s="13">
        <v>13</v>
      </c>
      <c r="S356" s="19">
        <v>3</v>
      </c>
      <c r="T356" s="19">
        <v>1494</v>
      </c>
      <c r="U356" s="40">
        <f t="shared" si="10"/>
        <v>11.281708945260348</v>
      </c>
      <c r="V356" s="40">
        <f t="shared" si="11"/>
        <v>34.112149532710276</v>
      </c>
    </row>
    <row r="357" spans="1:22" x14ac:dyDescent="0.35">
      <c r="A357" s="27">
        <v>354</v>
      </c>
      <c r="C357" s="13" t="s">
        <v>19</v>
      </c>
      <c r="D357" s="13">
        <v>213</v>
      </c>
      <c r="E357" s="13">
        <v>58</v>
      </c>
      <c r="F357" s="13">
        <v>185</v>
      </c>
      <c r="G357" s="13">
        <v>451</v>
      </c>
      <c r="H357" s="13">
        <v>1195</v>
      </c>
      <c r="I357" s="13">
        <v>652</v>
      </c>
      <c r="J357" s="13">
        <v>387</v>
      </c>
      <c r="K357" s="13">
        <v>497</v>
      </c>
      <c r="L357" s="13">
        <v>413</v>
      </c>
      <c r="M357" s="13">
        <v>279</v>
      </c>
      <c r="N357" s="13">
        <v>237</v>
      </c>
      <c r="O357" s="13">
        <v>162</v>
      </c>
      <c r="P357" s="13">
        <v>214</v>
      </c>
      <c r="Q357" s="13">
        <v>0</v>
      </c>
      <c r="R357" s="13">
        <v>45</v>
      </c>
      <c r="S357" s="19">
        <v>73</v>
      </c>
      <c r="T357" s="19">
        <v>5068</v>
      </c>
      <c r="U357" s="40">
        <f t="shared" si="10"/>
        <v>9.010077059869591</v>
      </c>
      <c r="V357" s="40">
        <f t="shared" si="11"/>
        <v>41.533293815451493</v>
      </c>
    </row>
    <row r="358" spans="1:22" x14ac:dyDescent="0.35">
      <c r="A358" s="27">
        <v>355</v>
      </c>
      <c r="C358" s="13" t="s">
        <v>20</v>
      </c>
      <c r="D358" s="13">
        <v>0</v>
      </c>
      <c r="E358" s="13">
        <v>3</v>
      </c>
      <c r="F358" s="13">
        <v>14</v>
      </c>
      <c r="G358" s="13">
        <v>7</v>
      </c>
      <c r="H358" s="13">
        <v>19</v>
      </c>
      <c r="I358" s="13">
        <v>81</v>
      </c>
      <c r="J358" s="13">
        <v>34</v>
      </c>
      <c r="K358" s="13">
        <v>49</v>
      </c>
      <c r="L358" s="13">
        <v>49</v>
      </c>
      <c r="M358" s="13">
        <v>29</v>
      </c>
      <c r="N358" s="13">
        <v>24</v>
      </c>
      <c r="O358" s="13">
        <v>15</v>
      </c>
      <c r="P358" s="13">
        <v>4</v>
      </c>
      <c r="Q358" s="13">
        <v>3</v>
      </c>
      <c r="R358" s="13">
        <v>5</v>
      </c>
      <c r="S358" s="19">
        <v>3</v>
      </c>
      <c r="T358" s="19">
        <v>346</v>
      </c>
      <c r="U358" s="40">
        <f t="shared" si="10"/>
        <v>5.0147492625368733</v>
      </c>
      <c r="V358" s="40">
        <f t="shared" si="11"/>
        <v>12.684365781710916</v>
      </c>
    </row>
    <row r="359" spans="1:22" x14ac:dyDescent="0.35">
      <c r="A359" s="27">
        <v>356</v>
      </c>
      <c r="B359" s="13" t="s">
        <v>104</v>
      </c>
      <c r="C359" s="13" t="s">
        <v>15</v>
      </c>
      <c r="D359" s="13">
        <v>4</v>
      </c>
      <c r="E359" s="13">
        <v>3</v>
      </c>
      <c r="F359" s="13">
        <v>9</v>
      </c>
      <c r="G359" s="13">
        <v>24</v>
      </c>
      <c r="H359" s="13">
        <v>71</v>
      </c>
      <c r="I359" s="13">
        <v>51</v>
      </c>
      <c r="J359" s="13">
        <v>41</v>
      </c>
      <c r="K359" s="13">
        <v>60</v>
      </c>
      <c r="L359" s="13">
        <v>50</v>
      </c>
      <c r="M359" s="13">
        <v>48</v>
      </c>
      <c r="N359" s="13">
        <v>24</v>
      </c>
      <c r="O359" s="13">
        <v>36</v>
      </c>
      <c r="P359" s="13">
        <v>34</v>
      </c>
      <c r="Q359" s="13">
        <v>12</v>
      </c>
      <c r="R359" s="13">
        <v>20</v>
      </c>
      <c r="S359" s="19">
        <v>15</v>
      </c>
      <c r="T359" s="19">
        <v>493</v>
      </c>
      <c r="U359" s="40">
        <f t="shared" si="10"/>
        <v>3.1872509960159361</v>
      </c>
      <c r="V359" s="40">
        <f t="shared" si="11"/>
        <v>22.111553784860558</v>
      </c>
    </row>
    <row r="360" spans="1:22" x14ac:dyDescent="0.35">
      <c r="A360" s="27">
        <v>357</v>
      </c>
      <c r="C360" s="13" t="s">
        <v>16</v>
      </c>
      <c r="D360" s="13">
        <v>0</v>
      </c>
      <c r="E360" s="13">
        <v>0</v>
      </c>
      <c r="F360" s="13">
        <v>7</v>
      </c>
      <c r="G360" s="13">
        <v>10</v>
      </c>
      <c r="H360" s="13">
        <v>10</v>
      </c>
      <c r="I360" s="13">
        <v>41</v>
      </c>
      <c r="J360" s="13">
        <v>48</v>
      </c>
      <c r="K360" s="13">
        <v>36</v>
      </c>
      <c r="L360" s="13">
        <v>46</v>
      </c>
      <c r="M360" s="13">
        <v>37</v>
      </c>
      <c r="N360" s="13">
        <v>32</v>
      </c>
      <c r="O360" s="13">
        <v>19</v>
      </c>
      <c r="P360" s="13">
        <v>14</v>
      </c>
      <c r="Q360" s="13">
        <v>3</v>
      </c>
      <c r="R360" s="13">
        <v>3</v>
      </c>
      <c r="S360" s="19">
        <v>4</v>
      </c>
      <c r="T360" s="19">
        <v>303</v>
      </c>
      <c r="U360" s="40">
        <f t="shared" si="10"/>
        <v>2.258064516129032</v>
      </c>
      <c r="V360" s="40">
        <f t="shared" si="11"/>
        <v>8.7096774193548381</v>
      </c>
    </row>
    <row r="361" spans="1:22" x14ac:dyDescent="0.35">
      <c r="A361" s="27">
        <v>358</v>
      </c>
      <c r="C361" s="13" t="s">
        <v>17</v>
      </c>
      <c r="D361" s="13">
        <v>0</v>
      </c>
      <c r="E361" s="13">
        <v>0</v>
      </c>
      <c r="F361" s="13">
        <v>3</v>
      </c>
      <c r="G361" s="13">
        <v>15</v>
      </c>
      <c r="H361" s="13">
        <v>13</v>
      </c>
      <c r="I361" s="13">
        <v>18</v>
      </c>
      <c r="J361" s="13">
        <v>12</v>
      </c>
      <c r="K361" s="13">
        <v>5</v>
      </c>
      <c r="L361" s="13">
        <v>14</v>
      </c>
      <c r="M361" s="13">
        <v>4</v>
      </c>
      <c r="N361" s="13">
        <v>3</v>
      </c>
      <c r="O361" s="13">
        <v>0</v>
      </c>
      <c r="P361" s="13">
        <v>6</v>
      </c>
      <c r="Q361" s="13">
        <v>0</v>
      </c>
      <c r="R361" s="13">
        <v>0</v>
      </c>
      <c r="S361" s="19">
        <v>0</v>
      </c>
      <c r="T361" s="19">
        <v>96</v>
      </c>
      <c r="U361" s="40">
        <f t="shared" si="10"/>
        <v>3.225806451612903</v>
      </c>
      <c r="V361" s="40">
        <f t="shared" si="11"/>
        <v>33.333333333333329</v>
      </c>
    </row>
    <row r="362" spans="1:22" x14ac:dyDescent="0.35">
      <c r="A362" s="27">
        <v>359</v>
      </c>
      <c r="C362" s="13" t="s">
        <v>19</v>
      </c>
      <c r="D362" s="13">
        <v>27</v>
      </c>
      <c r="E362" s="13">
        <v>13</v>
      </c>
      <c r="F362" s="13">
        <v>23</v>
      </c>
      <c r="G362" s="13">
        <v>41</v>
      </c>
      <c r="H362" s="13">
        <v>151</v>
      </c>
      <c r="I362" s="13">
        <v>48</v>
      </c>
      <c r="J362" s="13">
        <v>36</v>
      </c>
      <c r="K362" s="13">
        <v>54</v>
      </c>
      <c r="L362" s="13">
        <v>42</v>
      </c>
      <c r="M362" s="13">
        <v>25</v>
      </c>
      <c r="N362" s="13">
        <v>20</v>
      </c>
      <c r="O362" s="13">
        <v>15</v>
      </c>
      <c r="P362" s="13">
        <v>17</v>
      </c>
      <c r="Q362" s="13">
        <v>0</v>
      </c>
      <c r="R362" s="13">
        <v>7</v>
      </c>
      <c r="S362" s="19">
        <v>13</v>
      </c>
      <c r="T362" s="19">
        <v>548</v>
      </c>
      <c r="U362" s="40">
        <f t="shared" si="10"/>
        <v>11.842105263157894</v>
      </c>
      <c r="V362" s="40">
        <f t="shared" si="11"/>
        <v>47.932330827067673</v>
      </c>
    </row>
    <row r="363" spans="1:22" x14ac:dyDescent="0.35">
      <c r="A363" s="27">
        <v>360</v>
      </c>
      <c r="C363" s="13" t="s">
        <v>20</v>
      </c>
      <c r="D363" s="13">
        <v>0</v>
      </c>
      <c r="E363" s="13">
        <v>3</v>
      </c>
      <c r="F363" s="13">
        <v>0</v>
      </c>
      <c r="G363" s="13">
        <v>0</v>
      </c>
      <c r="H363" s="13">
        <v>0</v>
      </c>
      <c r="I363" s="13">
        <v>4</v>
      </c>
      <c r="J363" s="13">
        <v>7</v>
      </c>
      <c r="K363" s="13">
        <v>3</v>
      </c>
      <c r="L363" s="13">
        <v>3</v>
      </c>
      <c r="M363" s="13">
        <v>0</v>
      </c>
      <c r="N363" s="13">
        <v>6</v>
      </c>
      <c r="O363" s="13">
        <v>0</v>
      </c>
      <c r="P363" s="13">
        <v>5</v>
      </c>
      <c r="Q363" s="13">
        <v>0</v>
      </c>
      <c r="R363" s="13">
        <v>4</v>
      </c>
      <c r="S363" s="19">
        <v>0</v>
      </c>
      <c r="T363" s="19">
        <v>38</v>
      </c>
      <c r="U363" s="40">
        <f t="shared" si="10"/>
        <v>8.5714285714285712</v>
      </c>
      <c r="V363" s="40">
        <f t="shared" si="11"/>
        <v>8.5714285714285712</v>
      </c>
    </row>
    <row r="364" spans="1:22" x14ac:dyDescent="0.35">
      <c r="A364" s="27">
        <v>361</v>
      </c>
      <c r="B364" s="13" t="s">
        <v>46</v>
      </c>
      <c r="C364" s="13" t="s">
        <v>15</v>
      </c>
      <c r="D364" s="13">
        <v>428</v>
      </c>
      <c r="E364" s="13">
        <v>180</v>
      </c>
      <c r="F364" s="13">
        <v>276</v>
      </c>
      <c r="G364" s="13">
        <v>493</v>
      </c>
      <c r="H364" s="13">
        <v>1338</v>
      </c>
      <c r="I364" s="13">
        <v>1254</v>
      </c>
      <c r="J364" s="13">
        <v>1138</v>
      </c>
      <c r="K364" s="13">
        <v>1517</v>
      </c>
      <c r="L364" s="13">
        <v>1463</v>
      </c>
      <c r="M364" s="13">
        <v>1138</v>
      </c>
      <c r="N364" s="13">
        <v>1153</v>
      </c>
      <c r="O364" s="13">
        <v>1047</v>
      </c>
      <c r="P364" s="13">
        <v>1299</v>
      </c>
      <c r="Q364" s="13">
        <v>612</v>
      </c>
      <c r="R364" s="13">
        <v>623</v>
      </c>
      <c r="S364" s="19">
        <v>693</v>
      </c>
      <c r="T364" s="19">
        <v>14647</v>
      </c>
      <c r="U364" s="40">
        <f t="shared" si="10"/>
        <v>6.0333060333060331</v>
      </c>
      <c r="V364" s="40">
        <f t="shared" si="11"/>
        <v>18.529893529893528</v>
      </c>
    </row>
    <row r="365" spans="1:22" x14ac:dyDescent="0.35">
      <c r="A365" s="27">
        <v>362</v>
      </c>
      <c r="C365" s="13" t="s">
        <v>16</v>
      </c>
      <c r="D365" s="13">
        <v>110</v>
      </c>
      <c r="E365" s="13">
        <v>93</v>
      </c>
      <c r="F365" s="13">
        <v>256</v>
      </c>
      <c r="G365" s="13">
        <v>341</v>
      </c>
      <c r="H365" s="13">
        <v>451</v>
      </c>
      <c r="I365" s="13">
        <v>916</v>
      </c>
      <c r="J365" s="13">
        <v>1172</v>
      </c>
      <c r="K365" s="13">
        <v>1601</v>
      </c>
      <c r="L365" s="13">
        <v>2591</v>
      </c>
      <c r="M365" s="13">
        <v>2278</v>
      </c>
      <c r="N365" s="13">
        <v>2194</v>
      </c>
      <c r="O365" s="13">
        <v>2032</v>
      </c>
      <c r="P365" s="13">
        <v>2609</v>
      </c>
      <c r="Q365" s="13">
        <v>1609</v>
      </c>
      <c r="R365" s="13">
        <v>759</v>
      </c>
      <c r="S365" s="19">
        <v>590</v>
      </c>
      <c r="T365" s="19">
        <v>19602</v>
      </c>
      <c r="U365" s="40">
        <f t="shared" si="10"/>
        <v>2.3415977961432506</v>
      </c>
      <c r="V365" s="40">
        <f t="shared" si="11"/>
        <v>6.3820018365472908</v>
      </c>
    </row>
    <row r="366" spans="1:22" x14ac:dyDescent="0.35">
      <c r="A366" s="27">
        <v>363</v>
      </c>
      <c r="C366" s="13" t="s">
        <v>17</v>
      </c>
      <c r="D366" s="13">
        <v>248</v>
      </c>
      <c r="E366" s="13">
        <v>109</v>
      </c>
      <c r="F366" s="13">
        <v>328</v>
      </c>
      <c r="G366" s="13">
        <v>327</v>
      </c>
      <c r="H366" s="13">
        <v>366</v>
      </c>
      <c r="I366" s="13">
        <v>606</v>
      </c>
      <c r="J366" s="13">
        <v>569</v>
      </c>
      <c r="K366" s="13">
        <v>649</v>
      </c>
      <c r="L366" s="13">
        <v>747</v>
      </c>
      <c r="M366" s="13">
        <v>571</v>
      </c>
      <c r="N366" s="13">
        <v>314</v>
      </c>
      <c r="O366" s="13">
        <v>301</v>
      </c>
      <c r="P366" s="13">
        <v>219</v>
      </c>
      <c r="Q366" s="13">
        <v>107</v>
      </c>
      <c r="R366" s="13">
        <v>98</v>
      </c>
      <c r="S366" s="19">
        <v>32</v>
      </c>
      <c r="T366" s="19">
        <v>5591</v>
      </c>
      <c r="U366" s="40">
        <f t="shared" si="10"/>
        <v>12.251833303523521</v>
      </c>
      <c r="V366" s="40">
        <f t="shared" si="11"/>
        <v>24.646753711321768</v>
      </c>
    </row>
    <row r="367" spans="1:22" x14ac:dyDescent="0.35">
      <c r="A367" s="27">
        <v>364</v>
      </c>
      <c r="C367" s="13" t="s">
        <v>19</v>
      </c>
      <c r="D367" s="13">
        <v>919</v>
      </c>
      <c r="E367" s="13">
        <v>300</v>
      </c>
      <c r="F367" s="13">
        <v>597</v>
      </c>
      <c r="G367" s="13">
        <v>1037</v>
      </c>
      <c r="H367" s="13">
        <v>2426</v>
      </c>
      <c r="I367" s="13">
        <v>1780</v>
      </c>
      <c r="J367" s="13">
        <v>1244</v>
      </c>
      <c r="K367" s="13">
        <v>1356</v>
      </c>
      <c r="L367" s="13">
        <v>1397</v>
      </c>
      <c r="M367" s="13">
        <v>1042</v>
      </c>
      <c r="N367" s="13">
        <v>872</v>
      </c>
      <c r="O367" s="13">
        <v>701</v>
      </c>
      <c r="P367" s="13">
        <v>1176</v>
      </c>
      <c r="Q367" s="13">
        <v>0</v>
      </c>
      <c r="R367" s="13">
        <v>246</v>
      </c>
      <c r="S367" s="19">
        <v>322</v>
      </c>
      <c r="T367" s="19">
        <v>15411</v>
      </c>
      <c r="U367" s="40">
        <f t="shared" si="10"/>
        <v>11.780733052221862</v>
      </c>
      <c r="V367" s="40">
        <f t="shared" si="11"/>
        <v>34.245864417774897</v>
      </c>
    </row>
    <row r="368" spans="1:22" x14ac:dyDescent="0.35">
      <c r="A368" s="27">
        <v>365</v>
      </c>
      <c r="C368" s="13" t="s">
        <v>20</v>
      </c>
      <c r="D368" s="13">
        <v>96</v>
      </c>
      <c r="E368" s="13">
        <v>39</v>
      </c>
      <c r="F368" s="13">
        <v>69</v>
      </c>
      <c r="G368" s="13">
        <v>95</v>
      </c>
      <c r="H368" s="13">
        <v>114</v>
      </c>
      <c r="I368" s="13">
        <v>216</v>
      </c>
      <c r="J368" s="13">
        <v>232</v>
      </c>
      <c r="K368" s="13">
        <v>365</v>
      </c>
      <c r="L368" s="13">
        <v>387</v>
      </c>
      <c r="M368" s="13">
        <v>338</v>
      </c>
      <c r="N368" s="13">
        <v>229</v>
      </c>
      <c r="O368" s="13">
        <v>187</v>
      </c>
      <c r="P368" s="13">
        <v>145</v>
      </c>
      <c r="Q368" s="13">
        <v>50</v>
      </c>
      <c r="R368" s="13">
        <v>30</v>
      </c>
      <c r="S368" s="19">
        <v>14</v>
      </c>
      <c r="T368" s="19">
        <v>2601</v>
      </c>
      <c r="U368" s="40">
        <f t="shared" si="10"/>
        <v>7.8280890253261708</v>
      </c>
      <c r="V368" s="40">
        <f t="shared" si="11"/>
        <v>15.848042977743667</v>
      </c>
    </row>
    <row r="369" spans="1:22" x14ac:dyDescent="0.35">
      <c r="A369" s="27">
        <v>366</v>
      </c>
      <c r="B369" s="13" t="s">
        <v>47</v>
      </c>
      <c r="C369" s="13" t="s">
        <v>15</v>
      </c>
      <c r="D369" s="13">
        <v>442</v>
      </c>
      <c r="E369" s="13">
        <v>161</v>
      </c>
      <c r="F369" s="13">
        <v>251</v>
      </c>
      <c r="G369" s="13">
        <v>600</v>
      </c>
      <c r="H369" s="13">
        <v>2239</v>
      </c>
      <c r="I369" s="13">
        <v>1364</v>
      </c>
      <c r="J369" s="13">
        <v>1120</v>
      </c>
      <c r="K369" s="13">
        <v>1456</v>
      </c>
      <c r="L369" s="13">
        <v>1644</v>
      </c>
      <c r="M369" s="13">
        <v>1339</v>
      </c>
      <c r="N369" s="13">
        <v>1432</v>
      </c>
      <c r="O369" s="13">
        <v>1318</v>
      </c>
      <c r="P369" s="13">
        <v>1305</v>
      </c>
      <c r="Q369" s="13">
        <v>440</v>
      </c>
      <c r="R369" s="13">
        <v>314</v>
      </c>
      <c r="S369" s="19">
        <v>238</v>
      </c>
      <c r="T369" s="19">
        <v>15652</v>
      </c>
      <c r="U369" s="40">
        <f t="shared" si="10"/>
        <v>5.4523399093404841</v>
      </c>
      <c r="V369" s="40">
        <f t="shared" si="11"/>
        <v>23.577858647768625</v>
      </c>
    </row>
    <row r="370" spans="1:22" x14ac:dyDescent="0.35">
      <c r="A370" s="27">
        <v>367</v>
      </c>
      <c r="C370" s="13" t="s">
        <v>16</v>
      </c>
      <c r="D370" s="13">
        <v>203</v>
      </c>
      <c r="E370" s="13">
        <v>146</v>
      </c>
      <c r="F370" s="13">
        <v>597</v>
      </c>
      <c r="G370" s="13">
        <v>845</v>
      </c>
      <c r="H370" s="13">
        <v>1129</v>
      </c>
      <c r="I370" s="13">
        <v>2410</v>
      </c>
      <c r="J370" s="13">
        <v>3044</v>
      </c>
      <c r="K370" s="13">
        <v>4083</v>
      </c>
      <c r="L370" s="13">
        <v>5356</v>
      </c>
      <c r="M370" s="13">
        <v>3961</v>
      </c>
      <c r="N370" s="13">
        <v>2902</v>
      </c>
      <c r="O370" s="13">
        <v>1967</v>
      </c>
      <c r="P370" s="13">
        <v>1687</v>
      </c>
      <c r="Q370" s="13">
        <v>660</v>
      </c>
      <c r="R370" s="13">
        <v>226</v>
      </c>
      <c r="S370" s="19">
        <v>149</v>
      </c>
      <c r="T370" s="19">
        <v>29362</v>
      </c>
      <c r="U370" s="40">
        <f t="shared" si="10"/>
        <v>3.2215222203303249</v>
      </c>
      <c r="V370" s="40">
        <f t="shared" si="11"/>
        <v>9.9438106589477275</v>
      </c>
    </row>
    <row r="371" spans="1:22" x14ac:dyDescent="0.35">
      <c r="A371" s="27">
        <v>368</v>
      </c>
      <c r="C371" s="13" t="s">
        <v>17</v>
      </c>
      <c r="D371" s="13">
        <v>206</v>
      </c>
      <c r="E371" s="13">
        <v>102</v>
      </c>
      <c r="F371" s="13">
        <v>512</v>
      </c>
      <c r="G371" s="13">
        <v>617</v>
      </c>
      <c r="H371" s="13">
        <v>773</v>
      </c>
      <c r="I371" s="13">
        <v>1220</v>
      </c>
      <c r="J371" s="13">
        <v>1013</v>
      </c>
      <c r="K371" s="13">
        <v>1209</v>
      </c>
      <c r="L371" s="13">
        <v>1198</v>
      </c>
      <c r="M371" s="13">
        <v>760</v>
      </c>
      <c r="N371" s="13">
        <v>428</v>
      </c>
      <c r="O371" s="13">
        <v>301</v>
      </c>
      <c r="P371" s="13">
        <v>199</v>
      </c>
      <c r="Q371" s="13">
        <v>55</v>
      </c>
      <c r="R371" s="13">
        <v>33</v>
      </c>
      <c r="S371" s="19">
        <v>15</v>
      </c>
      <c r="T371" s="19">
        <v>8638</v>
      </c>
      <c r="U371" s="40">
        <f t="shared" si="10"/>
        <v>9.4896424024997117</v>
      </c>
      <c r="V371" s="40">
        <f t="shared" si="11"/>
        <v>25.575743548200442</v>
      </c>
    </row>
    <row r="372" spans="1:22" x14ac:dyDescent="0.35">
      <c r="A372" s="27">
        <v>369</v>
      </c>
      <c r="C372" s="13" t="s">
        <v>19</v>
      </c>
      <c r="D372" s="13">
        <v>660</v>
      </c>
      <c r="E372" s="13">
        <v>184</v>
      </c>
      <c r="F372" s="13">
        <v>464</v>
      </c>
      <c r="G372" s="13">
        <v>998</v>
      </c>
      <c r="H372" s="13">
        <v>2468</v>
      </c>
      <c r="I372" s="13">
        <v>1172</v>
      </c>
      <c r="J372" s="13">
        <v>908</v>
      </c>
      <c r="K372" s="13">
        <v>1311</v>
      </c>
      <c r="L372" s="13">
        <v>1420</v>
      </c>
      <c r="M372" s="13">
        <v>1156</v>
      </c>
      <c r="N372" s="13">
        <v>946</v>
      </c>
      <c r="O372" s="13">
        <v>639</v>
      </c>
      <c r="P372" s="13">
        <v>817</v>
      </c>
      <c r="Q372" s="13">
        <v>0</v>
      </c>
      <c r="R372" s="13">
        <v>128</v>
      </c>
      <c r="S372" s="19">
        <v>115</v>
      </c>
      <c r="T372" s="19">
        <v>13373</v>
      </c>
      <c r="U372" s="40">
        <f t="shared" si="10"/>
        <v>9.7714029583146562</v>
      </c>
      <c r="V372" s="40">
        <f t="shared" si="11"/>
        <v>35.66412669953683</v>
      </c>
    </row>
    <row r="373" spans="1:22" x14ac:dyDescent="0.35">
      <c r="A373" s="27">
        <v>370</v>
      </c>
      <c r="C373" s="13" t="s">
        <v>20</v>
      </c>
      <c r="D373" s="13">
        <v>44</v>
      </c>
      <c r="E373" s="13">
        <v>14</v>
      </c>
      <c r="F373" s="13">
        <v>27</v>
      </c>
      <c r="G373" s="13">
        <v>54</v>
      </c>
      <c r="H373" s="13">
        <v>76</v>
      </c>
      <c r="I373" s="13">
        <v>140</v>
      </c>
      <c r="J373" s="13">
        <v>160</v>
      </c>
      <c r="K373" s="13">
        <v>238</v>
      </c>
      <c r="L373" s="13">
        <v>293</v>
      </c>
      <c r="M373" s="13">
        <v>230</v>
      </c>
      <c r="N373" s="13">
        <v>155</v>
      </c>
      <c r="O373" s="13">
        <v>118</v>
      </c>
      <c r="P373" s="13">
        <v>105</v>
      </c>
      <c r="Q373" s="13">
        <v>19</v>
      </c>
      <c r="R373" s="13">
        <v>31</v>
      </c>
      <c r="S373" s="19">
        <v>9</v>
      </c>
      <c r="T373" s="19">
        <v>1718</v>
      </c>
      <c r="U373" s="40">
        <f t="shared" si="10"/>
        <v>4.9620548744892004</v>
      </c>
      <c r="V373" s="40">
        <f t="shared" si="11"/>
        <v>12.551079976649154</v>
      </c>
    </row>
    <row r="374" spans="1:22" x14ac:dyDescent="0.35">
      <c r="A374" s="27">
        <v>371</v>
      </c>
      <c r="B374" s="13" t="s">
        <v>105</v>
      </c>
      <c r="C374" s="13" t="s">
        <v>15</v>
      </c>
      <c r="D374" s="13">
        <v>44</v>
      </c>
      <c r="E374" s="13">
        <v>20</v>
      </c>
      <c r="F374" s="13">
        <v>37</v>
      </c>
      <c r="G374" s="13">
        <v>103</v>
      </c>
      <c r="H374" s="13">
        <v>484</v>
      </c>
      <c r="I374" s="13">
        <v>391</v>
      </c>
      <c r="J374" s="13">
        <v>344</v>
      </c>
      <c r="K374" s="13">
        <v>461</v>
      </c>
      <c r="L374" s="13">
        <v>510</v>
      </c>
      <c r="M374" s="13">
        <v>450</v>
      </c>
      <c r="N374" s="13">
        <v>397</v>
      </c>
      <c r="O374" s="13">
        <v>324</v>
      </c>
      <c r="P374" s="13">
        <v>321</v>
      </c>
      <c r="Q374" s="13">
        <v>88</v>
      </c>
      <c r="R374" s="13">
        <v>85</v>
      </c>
      <c r="S374" s="19">
        <v>73</v>
      </c>
      <c r="T374" s="19">
        <v>4121</v>
      </c>
      <c r="U374" s="40">
        <f t="shared" si="10"/>
        <v>2.4443368828654406</v>
      </c>
      <c r="V374" s="40">
        <f t="shared" si="11"/>
        <v>16.650532429816071</v>
      </c>
    </row>
    <row r="375" spans="1:22" x14ac:dyDescent="0.35">
      <c r="A375" s="27">
        <v>372</v>
      </c>
      <c r="C375" s="13" t="s">
        <v>16</v>
      </c>
      <c r="D375" s="13">
        <v>5</v>
      </c>
      <c r="E375" s="13">
        <v>7</v>
      </c>
      <c r="F375" s="13">
        <v>23</v>
      </c>
      <c r="G375" s="13">
        <v>47</v>
      </c>
      <c r="H375" s="13">
        <v>88</v>
      </c>
      <c r="I375" s="13">
        <v>282</v>
      </c>
      <c r="J375" s="13">
        <v>397</v>
      </c>
      <c r="K375" s="13">
        <v>578</v>
      </c>
      <c r="L375" s="13">
        <v>899</v>
      </c>
      <c r="M375" s="13">
        <v>616</v>
      </c>
      <c r="N375" s="13">
        <v>467</v>
      </c>
      <c r="O375" s="13">
        <v>332</v>
      </c>
      <c r="P375" s="13">
        <v>242</v>
      </c>
      <c r="Q375" s="13">
        <v>112</v>
      </c>
      <c r="R375" s="13">
        <v>46</v>
      </c>
      <c r="S375" s="19">
        <v>19</v>
      </c>
      <c r="T375" s="19">
        <v>4169</v>
      </c>
      <c r="U375" s="40">
        <f t="shared" si="10"/>
        <v>0.84134615384615385</v>
      </c>
      <c r="V375" s="40">
        <f t="shared" si="11"/>
        <v>4.0865384615384617</v>
      </c>
    </row>
    <row r="376" spans="1:22" x14ac:dyDescent="0.35">
      <c r="A376" s="27">
        <v>373</v>
      </c>
      <c r="C376" s="13" t="s">
        <v>17</v>
      </c>
      <c r="D376" s="13">
        <v>17</v>
      </c>
      <c r="E376" s="13">
        <v>16</v>
      </c>
      <c r="F376" s="13">
        <v>144</v>
      </c>
      <c r="G376" s="13">
        <v>177</v>
      </c>
      <c r="H376" s="13">
        <v>225</v>
      </c>
      <c r="I376" s="13">
        <v>290</v>
      </c>
      <c r="J376" s="13">
        <v>234</v>
      </c>
      <c r="K376" s="13">
        <v>269</v>
      </c>
      <c r="L376" s="13">
        <v>241</v>
      </c>
      <c r="M376" s="13">
        <v>158</v>
      </c>
      <c r="N376" s="13">
        <v>64</v>
      </c>
      <c r="O376" s="13">
        <v>40</v>
      </c>
      <c r="P376" s="13">
        <v>34</v>
      </c>
      <c r="Q376" s="13">
        <v>12</v>
      </c>
      <c r="R376" s="13">
        <v>3</v>
      </c>
      <c r="S376" s="19">
        <v>4</v>
      </c>
      <c r="T376" s="19">
        <v>1922</v>
      </c>
      <c r="U376" s="40">
        <f t="shared" si="10"/>
        <v>9.1804979253112045</v>
      </c>
      <c r="V376" s="40">
        <f t="shared" si="11"/>
        <v>30.031120331950206</v>
      </c>
    </row>
    <row r="377" spans="1:22" x14ac:dyDescent="0.35">
      <c r="A377" s="27">
        <v>374</v>
      </c>
      <c r="C377" s="13" t="s">
        <v>19</v>
      </c>
      <c r="D377" s="13">
        <v>120</v>
      </c>
      <c r="E377" s="13">
        <v>54</v>
      </c>
      <c r="F377" s="13">
        <v>141</v>
      </c>
      <c r="G377" s="13">
        <v>346</v>
      </c>
      <c r="H377" s="13">
        <v>861</v>
      </c>
      <c r="I377" s="13">
        <v>538</v>
      </c>
      <c r="J377" s="13">
        <v>386</v>
      </c>
      <c r="K377" s="13">
        <v>496</v>
      </c>
      <c r="L377" s="13">
        <v>482</v>
      </c>
      <c r="M377" s="13">
        <v>336</v>
      </c>
      <c r="N377" s="13">
        <v>251</v>
      </c>
      <c r="O377" s="13">
        <v>174</v>
      </c>
      <c r="P377" s="13">
        <v>176</v>
      </c>
      <c r="Q377" s="13">
        <v>0</v>
      </c>
      <c r="R377" s="13">
        <v>30</v>
      </c>
      <c r="S377" s="19">
        <v>47</v>
      </c>
      <c r="T377" s="19">
        <v>4415</v>
      </c>
      <c r="U377" s="40">
        <f t="shared" si="10"/>
        <v>7.0977917981072558</v>
      </c>
      <c r="V377" s="40">
        <f t="shared" si="11"/>
        <v>34.294727354664261</v>
      </c>
    </row>
    <row r="378" spans="1:22" x14ac:dyDescent="0.35">
      <c r="A378" s="27">
        <v>375</v>
      </c>
      <c r="C378" s="13" t="s">
        <v>20</v>
      </c>
      <c r="D378" s="13">
        <v>9</v>
      </c>
      <c r="E378" s="13">
        <v>0</v>
      </c>
      <c r="F378" s="13">
        <v>0</v>
      </c>
      <c r="G378" s="13">
        <v>9</v>
      </c>
      <c r="H378" s="13">
        <v>19</v>
      </c>
      <c r="I378" s="13">
        <v>43</v>
      </c>
      <c r="J378" s="13">
        <v>27</v>
      </c>
      <c r="K378" s="13">
        <v>42</v>
      </c>
      <c r="L378" s="13">
        <v>86</v>
      </c>
      <c r="M378" s="13">
        <v>53</v>
      </c>
      <c r="N378" s="13">
        <v>39</v>
      </c>
      <c r="O378" s="13">
        <v>35</v>
      </c>
      <c r="P378" s="13">
        <v>24</v>
      </c>
      <c r="Q378" s="13">
        <v>4</v>
      </c>
      <c r="R378" s="13">
        <v>4</v>
      </c>
      <c r="S378" s="19">
        <v>0</v>
      </c>
      <c r="T378" s="19">
        <v>392</v>
      </c>
      <c r="U378" s="40">
        <f t="shared" si="10"/>
        <v>2.2842639593908629</v>
      </c>
      <c r="V378" s="40">
        <f t="shared" si="11"/>
        <v>9.3908629441624374</v>
      </c>
    </row>
    <row r="379" spans="1:22" x14ac:dyDescent="0.35">
      <c r="A379" s="27">
        <v>376</v>
      </c>
      <c r="B379" s="13" t="s">
        <v>48</v>
      </c>
      <c r="C379" s="13" t="s">
        <v>15</v>
      </c>
      <c r="D379" s="13">
        <v>345</v>
      </c>
      <c r="E379" s="13">
        <v>114</v>
      </c>
      <c r="F379" s="13">
        <v>204</v>
      </c>
      <c r="G379" s="13">
        <v>406</v>
      </c>
      <c r="H379" s="13">
        <v>1328</v>
      </c>
      <c r="I379" s="13">
        <v>1103</v>
      </c>
      <c r="J379" s="13">
        <v>1093</v>
      </c>
      <c r="K379" s="13">
        <v>1447</v>
      </c>
      <c r="L379" s="13">
        <v>1987</v>
      </c>
      <c r="M379" s="13">
        <v>1684</v>
      </c>
      <c r="N379" s="13">
        <v>1790</v>
      </c>
      <c r="O379" s="13">
        <v>1561</v>
      </c>
      <c r="P379" s="13">
        <v>1765</v>
      </c>
      <c r="Q379" s="13">
        <v>731</v>
      </c>
      <c r="R379" s="13">
        <v>590</v>
      </c>
      <c r="S379" s="19">
        <v>436</v>
      </c>
      <c r="T379" s="19">
        <v>16574</v>
      </c>
      <c r="U379" s="40">
        <f t="shared" si="10"/>
        <v>3.9978292329956582</v>
      </c>
      <c r="V379" s="40">
        <f t="shared" si="11"/>
        <v>14.453690303907379</v>
      </c>
    </row>
    <row r="380" spans="1:22" x14ac:dyDescent="0.35">
      <c r="A380" s="27">
        <v>377</v>
      </c>
      <c r="C380" s="13" t="s">
        <v>16</v>
      </c>
      <c r="D380" s="13">
        <v>197</v>
      </c>
      <c r="E380" s="13">
        <v>135</v>
      </c>
      <c r="F380" s="13">
        <v>724</v>
      </c>
      <c r="G380" s="13">
        <v>1059</v>
      </c>
      <c r="H380" s="13">
        <v>1404</v>
      </c>
      <c r="I380" s="13">
        <v>3099</v>
      </c>
      <c r="J380" s="13">
        <v>3901</v>
      </c>
      <c r="K380" s="13">
        <v>5027</v>
      </c>
      <c r="L380" s="13">
        <v>6674</v>
      </c>
      <c r="M380" s="13">
        <v>4973</v>
      </c>
      <c r="N380" s="13">
        <v>3738</v>
      </c>
      <c r="O380" s="13">
        <v>3043</v>
      </c>
      <c r="P380" s="13">
        <v>2875</v>
      </c>
      <c r="Q380" s="13">
        <v>1455</v>
      </c>
      <c r="R380" s="13">
        <v>623</v>
      </c>
      <c r="S380" s="19">
        <v>376</v>
      </c>
      <c r="T380" s="19">
        <v>39311</v>
      </c>
      <c r="U380" s="40">
        <f t="shared" si="10"/>
        <v>2.6868178001679262</v>
      </c>
      <c r="V380" s="40">
        <f t="shared" si="11"/>
        <v>8.9535149988550486</v>
      </c>
    </row>
    <row r="381" spans="1:22" x14ac:dyDescent="0.35">
      <c r="A381" s="27">
        <v>378</v>
      </c>
      <c r="C381" s="13" t="s">
        <v>17</v>
      </c>
      <c r="D381" s="13">
        <v>226</v>
      </c>
      <c r="E381" s="13">
        <v>145</v>
      </c>
      <c r="F381" s="13">
        <v>608</v>
      </c>
      <c r="G381" s="13">
        <v>699</v>
      </c>
      <c r="H381" s="13">
        <v>849</v>
      </c>
      <c r="I381" s="13">
        <v>1262</v>
      </c>
      <c r="J381" s="13">
        <v>1042</v>
      </c>
      <c r="K381" s="13">
        <v>1123</v>
      </c>
      <c r="L381" s="13">
        <v>1209</v>
      </c>
      <c r="M381" s="13">
        <v>763</v>
      </c>
      <c r="N381" s="13">
        <v>406</v>
      </c>
      <c r="O381" s="13">
        <v>311</v>
      </c>
      <c r="P381" s="13">
        <v>216</v>
      </c>
      <c r="Q381" s="13">
        <v>79</v>
      </c>
      <c r="R381" s="13">
        <v>47</v>
      </c>
      <c r="S381" s="19">
        <v>13</v>
      </c>
      <c r="T381" s="19">
        <v>8993</v>
      </c>
      <c r="U381" s="40">
        <f t="shared" si="10"/>
        <v>10.880195599022006</v>
      </c>
      <c r="V381" s="40">
        <f t="shared" si="11"/>
        <v>28.084018670815738</v>
      </c>
    </row>
    <row r="382" spans="1:22" x14ac:dyDescent="0.35">
      <c r="A382" s="27">
        <v>379</v>
      </c>
      <c r="C382" s="13" t="s">
        <v>19</v>
      </c>
      <c r="D382" s="13">
        <v>639</v>
      </c>
      <c r="E382" s="13">
        <v>152</v>
      </c>
      <c r="F382" s="13">
        <v>371</v>
      </c>
      <c r="G382" s="13">
        <v>816</v>
      </c>
      <c r="H382" s="13">
        <v>1684</v>
      </c>
      <c r="I382" s="13">
        <v>1238</v>
      </c>
      <c r="J382" s="13">
        <v>953</v>
      </c>
      <c r="K382" s="13">
        <v>1302</v>
      </c>
      <c r="L382" s="13">
        <v>1574</v>
      </c>
      <c r="M382" s="13">
        <v>1226</v>
      </c>
      <c r="N382" s="13">
        <v>1102</v>
      </c>
      <c r="O382" s="13">
        <v>688</v>
      </c>
      <c r="P382" s="13">
        <v>1072</v>
      </c>
      <c r="Q382" s="13">
        <v>0</v>
      </c>
      <c r="R382" s="13">
        <v>151</v>
      </c>
      <c r="S382" s="19">
        <v>231</v>
      </c>
      <c r="T382" s="19">
        <v>13208</v>
      </c>
      <c r="U382" s="40">
        <f t="shared" si="10"/>
        <v>8.8036972497916501</v>
      </c>
      <c r="V382" s="40">
        <f t="shared" si="11"/>
        <v>27.744526100462156</v>
      </c>
    </row>
    <row r="383" spans="1:22" x14ac:dyDescent="0.35">
      <c r="A383" s="27">
        <v>380</v>
      </c>
      <c r="C383" s="13" t="s">
        <v>20</v>
      </c>
      <c r="D383" s="13">
        <v>35</v>
      </c>
      <c r="E383" s="13">
        <v>9</v>
      </c>
      <c r="F383" s="13">
        <v>29</v>
      </c>
      <c r="G383" s="13">
        <v>60</v>
      </c>
      <c r="H383" s="13">
        <v>75</v>
      </c>
      <c r="I383" s="13">
        <v>193</v>
      </c>
      <c r="J383" s="13">
        <v>207</v>
      </c>
      <c r="K383" s="13">
        <v>304</v>
      </c>
      <c r="L383" s="13">
        <v>469</v>
      </c>
      <c r="M383" s="13">
        <v>388</v>
      </c>
      <c r="N383" s="13">
        <v>297</v>
      </c>
      <c r="O383" s="13">
        <v>196</v>
      </c>
      <c r="P383" s="13">
        <v>172</v>
      </c>
      <c r="Q383" s="13">
        <v>51</v>
      </c>
      <c r="R383" s="13">
        <v>40</v>
      </c>
      <c r="S383" s="19">
        <v>27</v>
      </c>
      <c r="T383" s="19">
        <v>2552</v>
      </c>
      <c r="U383" s="40">
        <f t="shared" si="10"/>
        <v>2.8605015673981193</v>
      </c>
      <c r="V383" s="40">
        <f t="shared" si="11"/>
        <v>8.1504702194357357</v>
      </c>
    </row>
    <row r="384" spans="1:22" x14ac:dyDescent="0.35">
      <c r="A384" s="27">
        <v>381</v>
      </c>
      <c r="B384" s="13" t="s">
        <v>49</v>
      </c>
      <c r="C384" s="13" t="s">
        <v>15</v>
      </c>
      <c r="D384" s="13">
        <v>68</v>
      </c>
      <c r="E384" s="13">
        <v>28</v>
      </c>
      <c r="F384" s="13">
        <v>56</v>
      </c>
      <c r="G384" s="13">
        <v>130</v>
      </c>
      <c r="H384" s="13">
        <v>338</v>
      </c>
      <c r="I384" s="13">
        <v>270</v>
      </c>
      <c r="J384" s="13">
        <v>262</v>
      </c>
      <c r="K384" s="13">
        <v>491</v>
      </c>
      <c r="L384" s="13">
        <v>675</v>
      </c>
      <c r="M384" s="13">
        <v>700</v>
      </c>
      <c r="N384" s="13">
        <v>881</v>
      </c>
      <c r="O384" s="13">
        <v>1132</v>
      </c>
      <c r="P384" s="13">
        <v>1852</v>
      </c>
      <c r="Q384" s="13">
        <v>1119</v>
      </c>
      <c r="R384" s="13">
        <v>1137</v>
      </c>
      <c r="S384" s="19">
        <v>1884</v>
      </c>
      <c r="T384" s="19">
        <v>11032</v>
      </c>
      <c r="U384" s="40">
        <f t="shared" si="10"/>
        <v>1.3789349541867006</v>
      </c>
      <c r="V384" s="40">
        <f t="shared" si="11"/>
        <v>5.6246031026036469</v>
      </c>
    </row>
    <row r="385" spans="1:22" x14ac:dyDescent="0.35">
      <c r="A385" s="27">
        <v>382</v>
      </c>
      <c r="C385" s="13" t="s">
        <v>16</v>
      </c>
      <c r="D385" s="13">
        <v>21</v>
      </c>
      <c r="E385" s="13">
        <v>30</v>
      </c>
      <c r="F385" s="13">
        <v>78</v>
      </c>
      <c r="G385" s="13">
        <v>89</v>
      </c>
      <c r="H385" s="13">
        <v>106</v>
      </c>
      <c r="I385" s="13">
        <v>162</v>
      </c>
      <c r="J385" s="13">
        <v>182</v>
      </c>
      <c r="K385" s="13">
        <v>231</v>
      </c>
      <c r="L385" s="13">
        <v>416</v>
      </c>
      <c r="M385" s="13">
        <v>479</v>
      </c>
      <c r="N385" s="13">
        <v>475</v>
      </c>
      <c r="O385" s="13">
        <v>558</v>
      </c>
      <c r="P385" s="13">
        <v>893</v>
      </c>
      <c r="Q385" s="13">
        <v>814</v>
      </c>
      <c r="R385" s="13">
        <v>558</v>
      </c>
      <c r="S385" s="19">
        <v>720</v>
      </c>
      <c r="T385" s="19">
        <v>5804</v>
      </c>
      <c r="U385" s="40">
        <f t="shared" si="10"/>
        <v>2.2195457673778387</v>
      </c>
      <c r="V385" s="40">
        <f t="shared" si="11"/>
        <v>5.574673090158293</v>
      </c>
    </row>
    <row r="386" spans="1:22" x14ac:dyDescent="0.35">
      <c r="A386" s="27">
        <v>383</v>
      </c>
      <c r="C386" s="13" t="s">
        <v>17</v>
      </c>
      <c r="D386" s="13">
        <v>59</v>
      </c>
      <c r="E386" s="13">
        <v>58</v>
      </c>
      <c r="F386" s="13">
        <v>223</v>
      </c>
      <c r="G386" s="13">
        <v>168</v>
      </c>
      <c r="H386" s="13">
        <v>199</v>
      </c>
      <c r="I386" s="13">
        <v>266</v>
      </c>
      <c r="J386" s="13">
        <v>178</v>
      </c>
      <c r="K386" s="13">
        <v>209</v>
      </c>
      <c r="L386" s="13">
        <v>232</v>
      </c>
      <c r="M386" s="13">
        <v>208</v>
      </c>
      <c r="N386" s="13">
        <v>94</v>
      </c>
      <c r="O386" s="13">
        <v>137</v>
      </c>
      <c r="P386" s="13">
        <v>108</v>
      </c>
      <c r="Q386" s="13">
        <v>58</v>
      </c>
      <c r="R386" s="13">
        <v>98</v>
      </c>
      <c r="S386" s="19">
        <v>24</v>
      </c>
      <c r="T386" s="19">
        <v>2299</v>
      </c>
      <c r="U386" s="40">
        <f t="shared" si="10"/>
        <v>14.661492022423458</v>
      </c>
      <c r="V386" s="40">
        <f t="shared" si="11"/>
        <v>30.48727899956878</v>
      </c>
    </row>
    <row r="387" spans="1:22" x14ac:dyDescent="0.35">
      <c r="A387" s="27">
        <v>384</v>
      </c>
      <c r="C387" s="13" t="s">
        <v>19</v>
      </c>
      <c r="D387" s="13">
        <v>427</v>
      </c>
      <c r="E387" s="13">
        <v>158</v>
      </c>
      <c r="F387" s="13">
        <v>433</v>
      </c>
      <c r="G387" s="13">
        <v>858</v>
      </c>
      <c r="H387" s="13">
        <v>1301</v>
      </c>
      <c r="I387" s="13">
        <v>820</v>
      </c>
      <c r="J387" s="13">
        <v>706</v>
      </c>
      <c r="K387" s="13">
        <v>853</v>
      </c>
      <c r="L387" s="13">
        <v>1256</v>
      </c>
      <c r="M387" s="13">
        <v>1210</v>
      </c>
      <c r="N387" s="13">
        <v>1288</v>
      </c>
      <c r="O387" s="13">
        <v>1217</v>
      </c>
      <c r="P387" s="13">
        <v>2479</v>
      </c>
      <c r="Q387" s="13">
        <v>0</v>
      </c>
      <c r="R387" s="13">
        <v>602</v>
      </c>
      <c r="S387" s="19">
        <v>1187</v>
      </c>
      <c r="T387" s="19">
        <v>14789</v>
      </c>
      <c r="U387" s="40">
        <f t="shared" si="10"/>
        <v>6.880702940182494</v>
      </c>
      <c r="V387" s="40">
        <f t="shared" si="11"/>
        <v>21.473470767151063</v>
      </c>
    </row>
    <row r="388" spans="1:22" x14ac:dyDescent="0.35">
      <c r="A388" s="27">
        <v>385</v>
      </c>
      <c r="C388" s="13" t="s">
        <v>20</v>
      </c>
      <c r="D388" s="13">
        <v>16</v>
      </c>
      <c r="E388" s="13">
        <v>4</v>
      </c>
      <c r="F388" s="13">
        <v>26</v>
      </c>
      <c r="G388" s="13">
        <v>26</v>
      </c>
      <c r="H388" s="13">
        <v>60</v>
      </c>
      <c r="I388" s="13">
        <v>160</v>
      </c>
      <c r="J388" s="13">
        <v>167</v>
      </c>
      <c r="K388" s="13">
        <v>284</v>
      </c>
      <c r="L388" s="13">
        <v>364</v>
      </c>
      <c r="M388" s="13">
        <v>452</v>
      </c>
      <c r="N388" s="13">
        <v>430</v>
      </c>
      <c r="O388" s="13">
        <v>486</v>
      </c>
      <c r="P388" s="13">
        <v>616</v>
      </c>
      <c r="Q388" s="13">
        <v>403</v>
      </c>
      <c r="R388" s="13">
        <v>218</v>
      </c>
      <c r="S388" s="19">
        <v>154</v>
      </c>
      <c r="T388" s="19">
        <v>3862</v>
      </c>
      <c r="U388" s="40">
        <f t="shared" si="10"/>
        <v>1.1898603207449561</v>
      </c>
      <c r="V388" s="40">
        <f t="shared" si="11"/>
        <v>3.4143817899637869</v>
      </c>
    </row>
    <row r="389" spans="1:22" x14ac:dyDescent="0.35">
      <c r="A389" s="27">
        <v>386</v>
      </c>
      <c r="B389" s="13" t="s">
        <v>24</v>
      </c>
      <c r="C389" s="13" t="s">
        <v>15</v>
      </c>
      <c r="D389" s="13">
        <v>227</v>
      </c>
      <c r="E389" s="13">
        <v>130</v>
      </c>
      <c r="F389" s="13">
        <v>182</v>
      </c>
      <c r="G389" s="13">
        <v>394</v>
      </c>
      <c r="H389" s="13">
        <v>1450</v>
      </c>
      <c r="I389" s="13">
        <v>1322</v>
      </c>
      <c r="J389" s="13">
        <v>1216</v>
      </c>
      <c r="K389" s="13">
        <v>1530</v>
      </c>
      <c r="L389" s="13">
        <v>1487</v>
      </c>
      <c r="M389" s="13">
        <v>1262</v>
      </c>
      <c r="N389" s="13">
        <v>1295</v>
      </c>
      <c r="O389" s="13">
        <v>1238</v>
      </c>
      <c r="P389" s="13">
        <v>1517</v>
      </c>
      <c r="Q389" s="13">
        <v>580</v>
      </c>
      <c r="R389" s="13">
        <v>482</v>
      </c>
      <c r="S389" s="19">
        <v>404</v>
      </c>
      <c r="T389" s="19">
        <v>14700</v>
      </c>
      <c r="U389" s="40">
        <f t="shared" ref="U389:U403" si="12">SUM(D389:F389)/SUM(D389:S389)*100</f>
        <v>3.6626800761076375</v>
      </c>
      <c r="V389" s="40">
        <f t="shared" ref="V389:V403" si="13">SUM(D389:H389)/SUM(D389:S389)*100</f>
        <v>16.193259037782006</v>
      </c>
    </row>
    <row r="390" spans="1:22" x14ac:dyDescent="0.35">
      <c r="A390" s="27">
        <v>387</v>
      </c>
      <c r="C390" s="13" t="s">
        <v>16</v>
      </c>
      <c r="D390" s="13">
        <v>51</v>
      </c>
      <c r="E390" s="13">
        <v>40</v>
      </c>
      <c r="F390" s="13">
        <v>116</v>
      </c>
      <c r="G390" s="13">
        <v>229</v>
      </c>
      <c r="H390" s="13">
        <v>341</v>
      </c>
      <c r="I390" s="13">
        <v>895</v>
      </c>
      <c r="J390" s="13">
        <v>1548</v>
      </c>
      <c r="K390" s="13">
        <v>2338</v>
      </c>
      <c r="L390" s="13">
        <v>3309</v>
      </c>
      <c r="M390" s="13">
        <v>2841</v>
      </c>
      <c r="N390" s="13">
        <v>2132</v>
      </c>
      <c r="O390" s="13">
        <v>1648</v>
      </c>
      <c r="P390" s="13">
        <v>1690</v>
      </c>
      <c r="Q390" s="13">
        <v>687</v>
      </c>
      <c r="R390" s="13">
        <v>257</v>
      </c>
      <c r="S390" s="19">
        <v>188</v>
      </c>
      <c r="T390" s="19">
        <v>18307</v>
      </c>
      <c r="U390" s="40">
        <f t="shared" si="12"/>
        <v>1.1305297651556527</v>
      </c>
      <c r="V390" s="40">
        <f t="shared" si="13"/>
        <v>4.2435827416712177</v>
      </c>
    </row>
    <row r="391" spans="1:22" x14ac:dyDescent="0.35">
      <c r="A391" s="27">
        <v>388</v>
      </c>
      <c r="C391" s="13" t="s">
        <v>17</v>
      </c>
      <c r="D391" s="13">
        <v>75</v>
      </c>
      <c r="E391" s="13">
        <v>45</v>
      </c>
      <c r="F391" s="13">
        <v>246</v>
      </c>
      <c r="G391" s="13">
        <v>354</v>
      </c>
      <c r="H391" s="13">
        <v>451</v>
      </c>
      <c r="I391" s="13">
        <v>778</v>
      </c>
      <c r="J391" s="13">
        <v>679</v>
      </c>
      <c r="K391" s="13">
        <v>719</v>
      </c>
      <c r="L391" s="13">
        <v>695</v>
      </c>
      <c r="M391" s="13">
        <v>550</v>
      </c>
      <c r="N391" s="13">
        <v>289</v>
      </c>
      <c r="O391" s="13">
        <v>232</v>
      </c>
      <c r="P391" s="13">
        <v>164</v>
      </c>
      <c r="Q391" s="13">
        <v>53</v>
      </c>
      <c r="R391" s="13">
        <v>37</v>
      </c>
      <c r="S391" s="19">
        <v>9</v>
      </c>
      <c r="T391" s="19">
        <v>5375</v>
      </c>
      <c r="U391" s="40">
        <f t="shared" si="12"/>
        <v>6.8080357142857135</v>
      </c>
      <c r="V391" s="40">
        <f t="shared" si="13"/>
        <v>21.781994047619047</v>
      </c>
    </row>
    <row r="392" spans="1:22" x14ac:dyDescent="0.35">
      <c r="A392" s="27">
        <v>389</v>
      </c>
      <c r="C392" s="13" t="s">
        <v>19</v>
      </c>
      <c r="D392" s="13">
        <v>462</v>
      </c>
      <c r="E392" s="13">
        <v>167</v>
      </c>
      <c r="F392" s="13">
        <v>370</v>
      </c>
      <c r="G392" s="13">
        <v>726</v>
      </c>
      <c r="H392" s="13">
        <v>2371</v>
      </c>
      <c r="I392" s="13">
        <v>1382</v>
      </c>
      <c r="J392" s="13">
        <v>922</v>
      </c>
      <c r="K392" s="13">
        <v>1097</v>
      </c>
      <c r="L392" s="13">
        <v>1122</v>
      </c>
      <c r="M392" s="13">
        <v>776</v>
      </c>
      <c r="N392" s="13">
        <v>647</v>
      </c>
      <c r="O392" s="13">
        <v>478</v>
      </c>
      <c r="P392" s="13">
        <v>680</v>
      </c>
      <c r="Q392" s="13">
        <v>0</v>
      </c>
      <c r="R392" s="13">
        <v>124</v>
      </c>
      <c r="S392" s="19">
        <v>166</v>
      </c>
      <c r="T392" s="19">
        <v>11486</v>
      </c>
      <c r="U392" s="40">
        <f t="shared" si="12"/>
        <v>8.6945169712793735</v>
      </c>
      <c r="V392" s="40">
        <f t="shared" si="13"/>
        <v>35.648389904264576</v>
      </c>
    </row>
    <row r="393" spans="1:22" x14ac:dyDescent="0.35">
      <c r="A393" s="27">
        <v>390</v>
      </c>
      <c r="C393" s="13" t="s">
        <v>20</v>
      </c>
      <c r="D393" s="13">
        <v>17</v>
      </c>
      <c r="E393" s="13">
        <v>4</v>
      </c>
      <c r="F393" s="13">
        <v>15</v>
      </c>
      <c r="G393" s="13">
        <v>25</v>
      </c>
      <c r="H393" s="13">
        <v>45</v>
      </c>
      <c r="I393" s="13">
        <v>123</v>
      </c>
      <c r="J393" s="13">
        <v>88</v>
      </c>
      <c r="K393" s="13">
        <v>137</v>
      </c>
      <c r="L393" s="13">
        <v>131</v>
      </c>
      <c r="M393" s="13">
        <v>111</v>
      </c>
      <c r="N393" s="13">
        <v>90</v>
      </c>
      <c r="O393" s="13">
        <v>77</v>
      </c>
      <c r="P393" s="13">
        <v>73</v>
      </c>
      <c r="Q393" s="13">
        <v>11</v>
      </c>
      <c r="R393" s="13">
        <v>13</v>
      </c>
      <c r="S393" s="19">
        <v>9</v>
      </c>
      <c r="T393" s="19">
        <v>966</v>
      </c>
      <c r="U393" s="40">
        <f t="shared" si="12"/>
        <v>3.7151702786377707</v>
      </c>
      <c r="V393" s="40">
        <f t="shared" si="13"/>
        <v>10.939112487100102</v>
      </c>
    </row>
    <row r="394" spans="1:22" x14ac:dyDescent="0.35">
      <c r="A394" s="27">
        <v>391</v>
      </c>
      <c r="B394" s="13" t="s">
        <v>106</v>
      </c>
      <c r="C394" s="13" t="s">
        <v>15</v>
      </c>
      <c r="D394" s="13">
        <v>7</v>
      </c>
      <c r="E394" s="13">
        <v>0</v>
      </c>
      <c r="F394" s="13">
        <v>12</v>
      </c>
      <c r="G394" s="13">
        <v>40</v>
      </c>
      <c r="H394" s="13">
        <v>139</v>
      </c>
      <c r="I394" s="13">
        <v>93</v>
      </c>
      <c r="J394" s="13">
        <v>74</v>
      </c>
      <c r="K394" s="13">
        <v>81</v>
      </c>
      <c r="L394" s="13">
        <v>98</v>
      </c>
      <c r="M394" s="13">
        <v>62</v>
      </c>
      <c r="N394" s="13">
        <v>53</v>
      </c>
      <c r="O394" s="13">
        <v>50</v>
      </c>
      <c r="P394" s="13">
        <v>46</v>
      </c>
      <c r="Q394" s="13">
        <v>17</v>
      </c>
      <c r="R394" s="13">
        <v>18</v>
      </c>
      <c r="S394" s="19">
        <v>20</v>
      </c>
      <c r="T394" s="19">
        <v>814</v>
      </c>
      <c r="U394" s="40">
        <f t="shared" si="12"/>
        <v>2.3456790123456792</v>
      </c>
      <c r="V394" s="40">
        <f t="shared" si="13"/>
        <v>24.444444444444443</v>
      </c>
    </row>
    <row r="395" spans="1:22" x14ac:dyDescent="0.35">
      <c r="A395" s="27">
        <v>392</v>
      </c>
      <c r="C395" s="13" t="s">
        <v>16</v>
      </c>
      <c r="D395" s="13">
        <v>6</v>
      </c>
      <c r="E395" s="13">
        <v>8</v>
      </c>
      <c r="F395" s="13">
        <v>15</v>
      </c>
      <c r="G395" s="13">
        <v>12</v>
      </c>
      <c r="H395" s="13">
        <v>27</v>
      </c>
      <c r="I395" s="13">
        <v>63</v>
      </c>
      <c r="J395" s="13">
        <v>62</v>
      </c>
      <c r="K395" s="13">
        <v>77</v>
      </c>
      <c r="L395" s="13">
        <v>82</v>
      </c>
      <c r="M395" s="13">
        <v>39</v>
      </c>
      <c r="N395" s="13">
        <v>34</v>
      </c>
      <c r="O395" s="13">
        <v>29</v>
      </c>
      <c r="P395" s="13">
        <v>10</v>
      </c>
      <c r="Q395" s="13">
        <v>14</v>
      </c>
      <c r="R395" s="13">
        <v>4</v>
      </c>
      <c r="S395" s="19">
        <v>4</v>
      </c>
      <c r="T395" s="19">
        <v>466</v>
      </c>
      <c r="U395" s="40">
        <f t="shared" si="12"/>
        <v>5.9670781893004117</v>
      </c>
      <c r="V395" s="40">
        <f t="shared" si="13"/>
        <v>13.991769547325102</v>
      </c>
    </row>
    <row r="396" spans="1:22" x14ac:dyDescent="0.35">
      <c r="A396" s="27">
        <v>393</v>
      </c>
      <c r="C396" s="13" t="s">
        <v>17</v>
      </c>
      <c r="D396" s="13">
        <v>0</v>
      </c>
      <c r="E396" s="13">
        <v>3</v>
      </c>
      <c r="F396" s="13">
        <v>25</v>
      </c>
      <c r="G396" s="13">
        <v>29</v>
      </c>
      <c r="H396" s="13">
        <v>33</v>
      </c>
      <c r="I396" s="13">
        <v>44</v>
      </c>
      <c r="J396" s="13">
        <v>17</v>
      </c>
      <c r="K396" s="13">
        <v>28</v>
      </c>
      <c r="L396" s="13">
        <v>17</v>
      </c>
      <c r="M396" s="13">
        <v>5</v>
      </c>
      <c r="N396" s="13">
        <v>4</v>
      </c>
      <c r="O396" s="13">
        <v>6</v>
      </c>
      <c r="P396" s="13">
        <v>3</v>
      </c>
      <c r="Q396" s="13">
        <v>0</v>
      </c>
      <c r="R396" s="13">
        <v>0</v>
      </c>
      <c r="S396" s="19">
        <v>3</v>
      </c>
      <c r="T396" s="19">
        <v>209</v>
      </c>
      <c r="U396" s="40">
        <f t="shared" si="12"/>
        <v>12.903225806451612</v>
      </c>
      <c r="V396" s="40">
        <f t="shared" si="13"/>
        <v>41.474654377880185</v>
      </c>
    </row>
    <row r="397" spans="1:22" x14ac:dyDescent="0.35">
      <c r="A397" s="27">
        <v>394</v>
      </c>
      <c r="C397" s="13" t="s">
        <v>19</v>
      </c>
      <c r="D397" s="13">
        <v>24</v>
      </c>
      <c r="E397" s="13">
        <v>17</v>
      </c>
      <c r="F397" s="13">
        <v>39</v>
      </c>
      <c r="G397" s="13">
        <v>93</v>
      </c>
      <c r="H397" s="13">
        <v>260</v>
      </c>
      <c r="I397" s="13">
        <v>120</v>
      </c>
      <c r="J397" s="13">
        <v>66</v>
      </c>
      <c r="K397" s="13">
        <v>67</v>
      </c>
      <c r="L397" s="13">
        <v>81</v>
      </c>
      <c r="M397" s="13">
        <v>58</v>
      </c>
      <c r="N397" s="13">
        <v>32</v>
      </c>
      <c r="O397" s="13">
        <v>24</v>
      </c>
      <c r="P397" s="13">
        <v>30</v>
      </c>
      <c r="Q397" s="13">
        <v>0</v>
      </c>
      <c r="R397" s="13">
        <v>4</v>
      </c>
      <c r="S397" s="19">
        <v>17</v>
      </c>
      <c r="T397" s="19">
        <v>933</v>
      </c>
      <c r="U397" s="40">
        <f t="shared" si="12"/>
        <v>8.5836909871244629</v>
      </c>
      <c r="V397" s="40">
        <f t="shared" si="13"/>
        <v>46.459227467811161</v>
      </c>
    </row>
    <row r="398" spans="1:22" x14ac:dyDescent="0.35">
      <c r="A398" s="27">
        <v>395</v>
      </c>
      <c r="C398" s="13" t="s">
        <v>20</v>
      </c>
      <c r="D398" s="13">
        <v>0</v>
      </c>
      <c r="E398" s="13">
        <v>0</v>
      </c>
      <c r="F398" s="13">
        <v>0</v>
      </c>
      <c r="G398" s="13">
        <v>0</v>
      </c>
      <c r="H398" s="13">
        <v>0</v>
      </c>
      <c r="I398" s="13">
        <v>6</v>
      </c>
      <c r="J398" s="13">
        <v>4</v>
      </c>
      <c r="K398" s="13">
        <v>6</v>
      </c>
      <c r="L398" s="13">
        <v>10</v>
      </c>
      <c r="M398" s="13">
        <v>0</v>
      </c>
      <c r="N398" s="13">
        <v>0</v>
      </c>
      <c r="O398" s="13">
        <v>3</v>
      </c>
      <c r="P398" s="13">
        <v>0</v>
      </c>
      <c r="Q398" s="13">
        <v>0</v>
      </c>
      <c r="R398" s="13">
        <v>0</v>
      </c>
      <c r="S398" s="19">
        <v>0</v>
      </c>
      <c r="T398" s="19">
        <v>41</v>
      </c>
      <c r="U398" s="40">
        <f t="shared" si="12"/>
        <v>0</v>
      </c>
      <c r="V398" s="40">
        <f t="shared" si="13"/>
        <v>0</v>
      </c>
    </row>
    <row r="399" spans="1:22" x14ac:dyDescent="0.35">
      <c r="A399" s="27">
        <v>396</v>
      </c>
      <c r="B399" s="13" t="s">
        <v>14</v>
      </c>
      <c r="C399" s="13" t="s">
        <v>15</v>
      </c>
      <c r="D399" s="13">
        <v>11477</v>
      </c>
      <c r="E399" s="13">
        <v>5004</v>
      </c>
      <c r="F399" s="13">
        <v>7386</v>
      </c>
      <c r="G399" s="13">
        <v>17184</v>
      </c>
      <c r="H399" s="13">
        <v>60423</v>
      </c>
      <c r="I399" s="13">
        <v>47231</v>
      </c>
      <c r="J399" s="13">
        <v>41964</v>
      </c>
      <c r="K399" s="13">
        <v>55593</v>
      </c>
      <c r="L399" s="13">
        <v>59333</v>
      </c>
      <c r="M399" s="13">
        <v>47523</v>
      </c>
      <c r="N399" s="13">
        <v>47141</v>
      </c>
      <c r="O399" s="13">
        <v>45553</v>
      </c>
      <c r="P399" s="13">
        <v>56239</v>
      </c>
      <c r="Q399" s="13">
        <v>23748</v>
      </c>
      <c r="R399" s="13">
        <v>24170</v>
      </c>
      <c r="S399" s="19">
        <v>29022</v>
      </c>
      <c r="T399" s="19">
        <v>578975</v>
      </c>
      <c r="U399" s="40">
        <f t="shared" si="12"/>
        <v>4.1221711563737609</v>
      </c>
      <c r="V399" s="40">
        <f t="shared" si="13"/>
        <v>17.526006449150334</v>
      </c>
    </row>
    <row r="400" spans="1:22" x14ac:dyDescent="0.35">
      <c r="A400" s="27">
        <v>397</v>
      </c>
      <c r="C400" s="13" t="s">
        <v>16</v>
      </c>
      <c r="D400" s="13">
        <v>3558</v>
      </c>
      <c r="E400" s="13">
        <v>2787</v>
      </c>
      <c r="F400" s="13">
        <v>10548</v>
      </c>
      <c r="G400" s="13">
        <v>14786</v>
      </c>
      <c r="H400" s="13">
        <v>20190</v>
      </c>
      <c r="I400" s="13">
        <v>45062</v>
      </c>
      <c r="J400" s="13">
        <v>56971</v>
      </c>
      <c r="K400" s="13">
        <v>78744</v>
      </c>
      <c r="L400" s="13">
        <v>108127</v>
      </c>
      <c r="M400" s="13">
        <v>87320</v>
      </c>
      <c r="N400" s="13">
        <v>71578</v>
      </c>
      <c r="O400" s="13">
        <v>58525</v>
      </c>
      <c r="P400" s="13">
        <v>65437</v>
      </c>
      <c r="Q400" s="13">
        <v>37672</v>
      </c>
      <c r="R400" s="13">
        <v>18784</v>
      </c>
      <c r="S400" s="19">
        <v>18375</v>
      </c>
      <c r="T400" s="19">
        <v>698485</v>
      </c>
      <c r="U400" s="40">
        <f t="shared" si="12"/>
        <v>2.4185927979108444</v>
      </c>
      <c r="V400" s="40">
        <f t="shared" si="13"/>
        <v>7.4261522426352684</v>
      </c>
    </row>
    <row r="401" spans="1:22" x14ac:dyDescent="0.35">
      <c r="A401" s="27">
        <v>398</v>
      </c>
      <c r="C401" s="13" t="s">
        <v>17</v>
      </c>
      <c r="D401" s="13">
        <v>4965</v>
      </c>
      <c r="E401" s="13">
        <v>2959</v>
      </c>
      <c r="F401" s="13">
        <v>13395</v>
      </c>
      <c r="G401" s="13">
        <v>15630</v>
      </c>
      <c r="H401" s="13">
        <v>19557</v>
      </c>
      <c r="I401" s="13">
        <v>30400</v>
      </c>
      <c r="J401" s="13">
        <v>25979</v>
      </c>
      <c r="K401" s="13">
        <v>28617</v>
      </c>
      <c r="L401" s="13">
        <v>28406</v>
      </c>
      <c r="M401" s="13">
        <v>19668</v>
      </c>
      <c r="N401" s="13">
        <v>10205</v>
      </c>
      <c r="O401" s="13">
        <v>8795</v>
      </c>
      <c r="P401" s="13">
        <v>6701</v>
      </c>
      <c r="Q401" s="13">
        <v>2880</v>
      </c>
      <c r="R401" s="13">
        <v>2610</v>
      </c>
      <c r="S401" s="19">
        <v>1019</v>
      </c>
      <c r="T401" s="19">
        <v>221781</v>
      </c>
      <c r="U401" s="40">
        <f t="shared" si="12"/>
        <v>9.6124191788480786</v>
      </c>
      <c r="V401" s="40">
        <f t="shared" si="13"/>
        <v>25.4777127501285</v>
      </c>
    </row>
    <row r="402" spans="1:22" x14ac:dyDescent="0.35">
      <c r="A402" s="27">
        <v>399</v>
      </c>
      <c r="C402" s="13" t="s">
        <v>19</v>
      </c>
      <c r="D402" s="13">
        <v>26176</v>
      </c>
      <c r="E402" s="13">
        <v>8549</v>
      </c>
      <c r="F402" s="13">
        <v>20507</v>
      </c>
      <c r="G402" s="13">
        <v>41599</v>
      </c>
      <c r="H402" s="13">
        <v>99830</v>
      </c>
      <c r="I402" s="13">
        <v>62346</v>
      </c>
      <c r="J402" s="13">
        <v>43462</v>
      </c>
      <c r="K402" s="13">
        <v>52309</v>
      </c>
      <c r="L402" s="13">
        <v>56949</v>
      </c>
      <c r="M402" s="13">
        <v>43624</v>
      </c>
      <c r="N402" s="13">
        <v>39861</v>
      </c>
      <c r="O402" s="13">
        <v>29766</v>
      </c>
      <c r="P402" s="13">
        <v>47373</v>
      </c>
      <c r="Q402" s="13">
        <v>0</v>
      </c>
      <c r="R402" s="13">
        <v>9687</v>
      </c>
      <c r="S402" s="19">
        <v>16296</v>
      </c>
      <c r="T402" s="19">
        <v>598346</v>
      </c>
      <c r="U402" s="40">
        <f t="shared" si="12"/>
        <v>9.2309646451647414</v>
      </c>
      <c r="V402" s="40">
        <f t="shared" si="13"/>
        <v>32.868097082900185</v>
      </c>
    </row>
    <row r="403" spans="1:22" x14ac:dyDescent="0.35">
      <c r="A403" s="27">
        <v>400</v>
      </c>
      <c r="C403" s="13" t="s">
        <v>20</v>
      </c>
      <c r="D403" s="13">
        <v>1702</v>
      </c>
      <c r="E403" s="13">
        <v>546</v>
      </c>
      <c r="F403" s="13">
        <v>1247</v>
      </c>
      <c r="G403" s="13">
        <v>1792</v>
      </c>
      <c r="H403" s="13">
        <v>3059</v>
      </c>
      <c r="I403" s="13">
        <v>6993</v>
      </c>
      <c r="J403" s="13">
        <v>6748</v>
      </c>
      <c r="K403" s="13">
        <v>10448</v>
      </c>
      <c r="L403" s="13">
        <v>12164</v>
      </c>
      <c r="M403" s="13">
        <v>10149</v>
      </c>
      <c r="N403" s="13">
        <v>7907</v>
      </c>
      <c r="O403" s="13">
        <v>6680</v>
      </c>
      <c r="P403" s="13">
        <v>6351</v>
      </c>
      <c r="Q403" s="13">
        <v>2509</v>
      </c>
      <c r="R403" s="13">
        <v>1460</v>
      </c>
      <c r="S403" s="19">
        <v>1167</v>
      </c>
      <c r="T403" s="19">
        <v>80912</v>
      </c>
      <c r="U403" s="40">
        <f t="shared" si="12"/>
        <v>4.3189738266478832</v>
      </c>
      <c r="V403" s="40">
        <f t="shared" si="13"/>
        <v>10.313635352561725</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pane ySplit="1" topLeftCell="A2" activePane="bottomLeft" state="frozen"/>
      <selection pane="bottomLeft" activeCell="C20" sqref="C20"/>
    </sheetView>
  </sheetViews>
  <sheetFormatPr defaultColWidth="15.73046875" defaultRowHeight="12.75" x14ac:dyDescent="0.35"/>
  <sheetData>
    <row r="1" spans="1:1" s="11" customFormat="1" ht="60" customHeight="1" x14ac:dyDescent="0.35"/>
    <row r="2" spans="1:1" ht="16.5" customHeight="1" x14ac:dyDescent="0.35">
      <c r="A2" t="s">
        <v>6</v>
      </c>
    </row>
    <row r="3" spans="1:1" x14ac:dyDescent="0.35">
      <c r="A3" s="2" t="s">
        <v>9</v>
      </c>
    </row>
    <row r="4" spans="1:1" x14ac:dyDescent="0.35">
      <c r="A4" s="2" t="s">
        <v>10</v>
      </c>
    </row>
    <row r="6" spans="1:1" x14ac:dyDescent="0.35">
      <c r="A6" s="3" t="s">
        <v>11</v>
      </c>
    </row>
    <row r="7" spans="1:1" x14ac:dyDescent="0.35">
      <c r="A7" s="12" t="str">
        <f>HYPERLINK("http://www.abs.gov.au/websitedbs/D3310114.nsf/Home//©+Copyright?OpenDocument","© Commonwealth of Australia, 2017")</f>
        <v>© Commonwealth of Australia, 2017</v>
      </c>
    </row>
  </sheetData>
  <phoneticPr fontId="3"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workbookViewId="0">
      <selection activeCell="C16" sqref="C16"/>
    </sheetView>
  </sheetViews>
  <sheetFormatPr defaultRowHeight="12.75" x14ac:dyDescent="0.35"/>
  <cols>
    <col min="1" max="1" width="16.3984375" bestFit="1" customWidth="1"/>
  </cols>
  <sheetData>
    <row r="1" spans="1:2" ht="15" x14ac:dyDescent="0.4">
      <c r="A1" s="6" t="s">
        <v>0</v>
      </c>
    </row>
    <row r="2" spans="1:2" ht="26.25" customHeight="1" x14ac:dyDescent="0.35">
      <c r="A2" s="7" t="s">
        <v>5</v>
      </c>
    </row>
    <row r="3" spans="1:2" ht="13.15" x14ac:dyDescent="0.35">
      <c r="A3" s="8" t="s">
        <v>4</v>
      </c>
    </row>
    <row r="4" spans="1:2" ht="13.15" x14ac:dyDescent="0.35">
      <c r="A4" s="9" t="s">
        <v>1</v>
      </c>
    </row>
    <row r="5" spans="1:2" x14ac:dyDescent="0.35">
      <c r="A5" s="4" t="s">
        <v>2</v>
      </c>
    </row>
    <row r="6" spans="1:2" x14ac:dyDescent="0.35">
      <c r="A6" s="10" t="s">
        <v>3</v>
      </c>
    </row>
    <row r="7" spans="1:2" x14ac:dyDescent="0.35">
      <c r="A7" s="5" t="s">
        <v>7</v>
      </c>
      <c r="B7" s="1">
        <v>0.25</v>
      </c>
    </row>
    <row r="8" spans="1:2" x14ac:dyDescent="0.35">
      <c r="A8" s="5" t="s">
        <v>8</v>
      </c>
      <c r="B8" t="s">
        <v>12</v>
      </c>
    </row>
  </sheetData>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K192"/>
  <sheetViews>
    <sheetView showGridLines="0" showRowColHeaders="0" tabSelected="1" workbookViewId="0">
      <pane xSplit="7" ySplit="2" topLeftCell="H11" activePane="bottomRight" state="frozen"/>
      <selection pane="topRight" activeCell="H1" sqref="H1"/>
      <selection pane="bottomLeft" activeCell="A3" sqref="A3"/>
      <selection pane="bottomRight" activeCell="J16" sqref="J16"/>
    </sheetView>
  </sheetViews>
  <sheetFormatPr defaultColWidth="9.1328125" defaultRowHeight="12.75" x14ac:dyDescent="0.35"/>
  <cols>
    <col min="1" max="1" width="9.1328125" style="45"/>
    <col min="2" max="2" width="3.73046875" style="45" customWidth="1"/>
    <col min="3" max="3" width="38.265625" style="45" customWidth="1"/>
    <col min="4" max="4" width="24" style="45" customWidth="1"/>
    <col min="5" max="5" width="5.1328125" style="45" customWidth="1"/>
    <col min="6" max="6" width="24" style="45" customWidth="1"/>
    <col min="7" max="7" width="9.1328125" style="45"/>
    <col min="8" max="15" width="9.1328125" style="43"/>
    <col min="16" max="16" width="18.86328125" style="44" customWidth="1"/>
    <col min="17" max="17" width="13.86328125" style="44" customWidth="1"/>
    <col min="18" max="18" width="9.1328125" style="44"/>
    <col min="19" max="37" width="9.1328125" style="43"/>
    <col min="38" max="16384" width="9.1328125" style="45"/>
  </cols>
  <sheetData>
    <row r="1" spans="2:18" ht="50.25" customHeight="1" x14ac:dyDescent="0.35">
      <c r="B1" s="42"/>
      <c r="C1" s="62" t="s">
        <v>213</v>
      </c>
      <c r="D1" s="62"/>
      <c r="E1" s="62"/>
      <c r="F1" s="62"/>
      <c r="G1" s="62"/>
    </row>
    <row r="2" spans="2:18" ht="34.9" customHeight="1" x14ac:dyDescent="0.35">
      <c r="B2" s="63" t="s">
        <v>128</v>
      </c>
      <c r="C2" s="63"/>
      <c r="D2" s="63"/>
      <c r="E2" s="63"/>
      <c r="F2" s="63"/>
      <c r="G2" s="63"/>
    </row>
    <row r="3" spans="2:18" ht="21" customHeight="1" x14ac:dyDescent="0.35">
      <c r="D3" s="46" t="s">
        <v>60</v>
      </c>
    </row>
    <row r="4" spans="2:18" x14ac:dyDescent="0.35">
      <c r="C4" s="47"/>
      <c r="D4" s="44"/>
      <c r="E4" s="48">
        <v>1</v>
      </c>
      <c r="F4" s="47"/>
      <c r="G4" s="47"/>
    </row>
    <row r="5" spans="2:18" x14ac:dyDescent="0.35">
      <c r="C5" s="47"/>
      <c r="D5" s="44"/>
      <c r="E5" s="47"/>
      <c r="F5" s="47"/>
      <c r="G5" s="47"/>
    </row>
    <row r="6" spans="2:18" x14ac:dyDescent="0.35">
      <c r="C6" s="47"/>
      <c r="D6" s="49">
        <v>37</v>
      </c>
      <c r="E6" s="47"/>
      <c r="F6" s="49">
        <v>9</v>
      </c>
      <c r="G6" s="47"/>
      <c r="P6" s="50" t="s">
        <v>132</v>
      </c>
      <c r="Q6" s="50" t="s">
        <v>61</v>
      </c>
      <c r="R6" s="51">
        <v>300</v>
      </c>
    </row>
    <row r="7" spans="2:18" ht="24.75" customHeight="1" x14ac:dyDescent="0.45">
      <c r="C7" s="61" t="str">
        <f>CONCATENATE("Per cent of households with an equivalized income below ",INDEX(R6:R7,E4)," per week, by household type")</f>
        <v>Per cent of households with an equivalized income below 300 per week, by household type</v>
      </c>
      <c r="D7" s="61"/>
      <c r="E7" s="61"/>
      <c r="F7" s="61"/>
      <c r="P7" s="50" t="s">
        <v>133</v>
      </c>
      <c r="Q7" s="50" t="s">
        <v>212</v>
      </c>
      <c r="R7" s="51">
        <v>500</v>
      </c>
    </row>
    <row r="8" spans="2:18" ht="18" customHeight="1" x14ac:dyDescent="0.35">
      <c r="D8" s="52" t="str">
        <f>INDEX(P6:P85,D6)</f>
        <v xml:space="preserve">Latrobe </v>
      </c>
      <c r="E8" s="53"/>
      <c r="F8" s="54" t="str">
        <f>INDEX(P6:P85,F6)</f>
        <v xml:space="preserve">Boroondara </v>
      </c>
      <c r="P8" s="50" t="s">
        <v>134</v>
      </c>
    </row>
    <row r="9" spans="2:18" ht="19.5" customHeight="1" x14ac:dyDescent="0.35">
      <c r="B9" s="55">
        <v>1</v>
      </c>
      <c r="C9" s="56" t="s">
        <v>15</v>
      </c>
      <c r="D9" s="57">
        <f>VLOOKUP($D$6*6-6+$B9,Data!$A$4:$V$403,20+$E$4)</f>
        <v>3.7806873977086743</v>
      </c>
      <c r="E9" s="58"/>
      <c r="F9" s="57">
        <f>VLOOKUP($F$6*6-6+$B9,Data!$A$4:$V$403,20+$E$4)</f>
        <v>12.272078642777865</v>
      </c>
      <c r="P9" s="50" t="s">
        <v>135</v>
      </c>
    </row>
    <row r="10" spans="2:18" ht="19.5" customHeight="1" x14ac:dyDescent="0.35">
      <c r="B10" s="55">
        <v>2</v>
      </c>
      <c r="C10" s="56" t="s">
        <v>16</v>
      </c>
      <c r="D10" s="57">
        <f>VLOOKUP($D$6*6-6+$B10,Data!$A$4:$V$403,20+$E$4)</f>
        <v>17.335243553008596</v>
      </c>
      <c r="E10" s="58"/>
      <c r="F10" s="57">
        <f>VLOOKUP($F$6*6-6+$B10,Data!$A$4:$V$403,20+$E$4)</f>
        <v>4.5386533665835413</v>
      </c>
      <c r="P10" s="50" t="s">
        <v>136</v>
      </c>
    </row>
    <row r="11" spans="2:18" ht="19.5" customHeight="1" x14ac:dyDescent="0.35">
      <c r="B11" s="55">
        <v>3</v>
      </c>
      <c r="C11" s="56" t="s">
        <v>17</v>
      </c>
      <c r="D11" s="57">
        <f>VLOOKUP($D$6*6-6+$B11,Data!$A$4:$V$403,20+$E$4)</f>
        <v>13.991632910551829</v>
      </c>
      <c r="E11" s="58"/>
      <c r="F11" s="57">
        <f>VLOOKUP($F$6*6-6+$B11,Data!$A$4:$V$403,20+$E$4)</f>
        <v>2.766798418972332</v>
      </c>
      <c r="P11" s="50" t="s">
        <v>137</v>
      </c>
    </row>
    <row r="12" spans="2:18" ht="19.5" customHeight="1" x14ac:dyDescent="0.35">
      <c r="B12" s="55">
        <v>4</v>
      </c>
      <c r="C12" s="56" t="s">
        <v>18</v>
      </c>
      <c r="D12" s="57">
        <f>VLOOKUP($D$6*6-6+$B12,Data!$A$4:$V$403,20+$E$4)</f>
        <v>10.766530134581627</v>
      </c>
      <c r="E12" s="58"/>
      <c r="F12" s="57">
        <f>VLOOKUP($F$6*6-6+$B12,Data!$A$4:$V$403,20+$E$4)</f>
        <v>3.0800821355236137</v>
      </c>
      <c r="P12" s="50" t="s">
        <v>138</v>
      </c>
    </row>
    <row r="13" spans="2:18" ht="19.5" customHeight="1" x14ac:dyDescent="0.35">
      <c r="B13" s="55">
        <v>5</v>
      </c>
      <c r="C13" s="56" t="s">
        <v>19</v>
      </c>
      <c r="D13" s="57">
        <f>VLOOKUP($D$6*6-6+$B13,Data!$A$4:$V$403,20+$E$4)</f>
        <v>4.6606379807214546</v>
      </c>
      <c r="E13" s="58"/>
      <c r="F13" s="57">
        <f>VLOOKUP($F$6*6-6+$B13,Data!$A$4:$V$403,20+$E$4)</f>
        <v>12.048192771084338</v>
      </c>
      <c r="P13" s="50" t="s">
        <v>139</v>
      </c>
    </row>
    <row r="14" spans="2:18" ht="19.5" customHeight="1" x14ac:dyDescent="0.35">
      <c r="B14" s="55">
        <v>6</v>
      </c>
      <c r="C14" s="56" t="s">
        <v>20</v>
      </c>
      <c r="D14" s="57">
        <f>VLOOKUP($D$6*6-6+$B14,Data!$A$4:$V$403,20+$E$4)</f>
        <v>2.7943852352482454</v>
      </c>
      <c r="E14" s="58"/>
      <c r="F14" s="57">
        <f>VLOOKUP($F$6*6-6+$B14,Data!$A$4:$V$403,20+$E$4)</f>
        <v>8.3538083538083541</v>
      </c>
      <c r="P14" s="50" t="s">
        <v>140</v>
      </c>
    </row>
    <row r="15" spans="2:18" x14ac:dyDescent="0.35">
      <c r="P15" s="50" t="s">
        <v>141</v>
      </c>
    </row>
    <row r="16" spans="2:18" x14ac:dyDescent="0.35">
      <c r="P16" s="50" t="s">
        <v>142</v>
      </c>
    </row>
    <row r="17" spans="16:16" x14ac:dyDescent="0.35">
      <c r="P17" s="50" t="s">
        <v>143</v>
      </c>
    </row>
    <row r="18" spans="16:16" x14ac:dyDescent="0.35">
      <c r="P18" s="50" t="s">
        <v>144</v>
      </c>
    </row>
    <row r="19" spans="16:16" x14ac:dyDescent="0.35">
      <c r="P19" s="50" t="s">
        <v>145</v>
      </c>
    </row>
    <row r="20" spans="16:16" x14ac:dyDescent="0.35">
      <c r="P20" s="50" t="s">
        <v>146</v>
      </c>
    </row>
    <row r="21" spans="16:16" x14ac:dyDescent="0.35">
      <c r="P21" s="50" t="s">
        <v>147</v>
      </c>
    </row>
    <row r="22" spans="16:16" x14ac:dyDescent="0.35">
      <c r="P22" s="50" t="s">
        <v>148</v>
      </c>
    </row>
    <row r="23" spans="16:16" x14ac:dyDescent="0.35">
      <c r="P23" s="50" t="s">
        <v>149</v>
      </c>
    </row>
    <row r="24" spans="16:16" x14ac:dyDescent="0.35">
      <c r="P24" s="50" t="s">
        <v>150</v>
      </c>
    </row>
    <row r="25" spans="16:16" x14ac:dyDescent="0.35">
      <c r="P25" s="50" t="s">
        <v>151</v>
      </c>
    </row>
    <row r="26" spans="16:16" x14ac:dyDescent="0.35">
      <c r="P26" s="50" t="s">
        <v>152</v>
      </c>
    </row>
    <row r="27" spans="16:16" x14ac:dyDescent="0.35">
      <c r="P27" s="50" t="s">
        <v>153</v>
      </c>
    </row>
    <row r="28" spans="16:16" x14ac:dyDescent="0.35">
      <c r="P28" s="50" t="s">
        <v>154</v>
      </c>
    </row>
    <row r="29" spans="16:16" x14ac:dyDescent="0.35">
      <c r="P29" s="50" t="s">
        <v>155</v>
      </c>
    </row>
    <row r="30" spans="16:16" x14ac:dyDescent="0.35">
      <c r="P30" s="50" t="s">
        <v>156</v>
      </c>
    </row>
    <row r="31" spans="16:16" x14ac:dyDescent="0.35">
      <c r="P31" s="50" t="s">
        <v>157</v>
      </c>
    </row>
    <row r="32" spans="16:16" x14ac:dyDescent="0.35">
      <c r="P32" s="50" t="s">
        <v>158</v>
      </c>
    </row>
    <row r="33" spans="16:18" x14ac:dyDescent="0.35">
      <c r="P33" s="50" t="s">
        <v>159</v>
      </c>
    </row>
    <row r="34" spans="16:18" x14ac:dyDescent="0.35">
      <c r="P34" s="50" t="s">
        <v>160</v>
      </c>
    </row>
    <row r="35" spans="16:18" x14ac:dyDescent="0.35">
      <c r="P35" s="50" t="s">
        <v>161</v>
      </c>
    </row>
    <row r="36" spans="16:18" x14ac:dyDescent="0.35">
      <c r="P36" s="50" t="s">
        <v>162</v>
      </c>
    </row>
    <row r="37" spans="16:18" x14ac:dyDescent="0.35">
      <c r="P37" s="59" t="s">
        <v>163</v>
      </c>
    </row>
    <row r="38" spans="16:18" x14ac:dyDescent="0.35">
      <c r="P38" s="59" t="s">
        <v>164</v>
      </c>
    </row>
    <row r="39" spans="16:18" s="43" customFormat="1" x14ac:dyDescent="0.35">
      <c r="P39" s="59" t="s">
        <v>165</v>
      </c>
      <c r="Q39" s="44"/>
      <c r="R39" s="44"/>
    </row>
    <row r="40" spans="16:18" s="43" customFormat="1" x14ac:dyDescent="0.35">
      <c r="P40" s="59" t="s">
        <v>166</v>
      </c>
      <c r="Q40" s="44"/>
      <c r="R40" s="44"/>
    </row>
    <row r="41" spans="16:18" s="43" customFormat="1" x14ac:dyDescent="0.35">
      <c r="P41" s="59" t="s">
        <v>167</v>
      </c>
      <c r="Q41" s="44"/>
      <c r="R41" s="44"/>
    </row>
    <row r="42" spans="16:18" s="43" customFormat="1" x14ac:dyDescent="0.35">
      <c r="P42" s="59" t="s">
        <v>168</v>
      </c>
      <c r="Q42" s="44"/>
      <c r="R42" s="44"/>
    </row>
    <row r="43" spans="16:18" s="43" customFormat="1" x14ac:dyDescent="0.35">
      <c r="P43" s="59" t="s">
        <v>169</v>
      </c>
      <c r="Q43" s="44"/>
      <c r="R43" s="44"/>
    </row>
    <row r="44" spans="16:18" s="43" customFormat="1" x14ac:dyDescent="0.35">
      <c r="P44" s="59" t="s">
        <v>170</v>
      </c>
      <c r="Q44" s="44"/>
      <c r="R44" s="44"/>
    </row>
    <row r="45" spans="16:18" s="43" customFormat="1" x14ac:dyDescent="0.35">
      <c r="P45" s="59" t="s">
        <v>171</v>
      </c>
      <c r="Q45" s="44"/>
      <c r="R45" s="44"/>
    </row>
    <row r="46" spans="16:18" s="43" customFormat="1" x14ac:dyDescent="0.35">
      <c r="P46" s="59" t="s">
        <v>172</v>
      </c>
      <c r="Q46" s="44"/>
      <c r="R46" s="44"/>
    </row>
    <row r="47" spans="16:18" s="43" customFormat="1" x14ac:dyDescent="0.35">
      <c r="P47" s="59" t="s">
        <v>173</v>
      </c>
      <c r="Q47" s="44"/>
      <c r="R47" s="44"/>
    </row>
    <row r="48" spans="16:18" s="43" customFormat="1" x14ac:dyDescent="0.35">
      <c r="P48" s="59" t="s">
        <v>174</v>
      </c>
      <c r="Q48" s="44"/>
      <c r="R48" s="44"/>
    </row>
    <row r="49" spans="16:18" s="43" customFormat="1" x14ac:dyDescent="0.35">
      <c r="P49" s="59" t="s">
        <v>175</v>
      </c>
      <c r="Q49" s="44"/>
      <c r="R49" s="44"/>
    </row>
    <row r="50" spans="16:18" s="43" customFormat="1" x14ac:dyDescent="0.35">
      <c r="P50" s="59" t="s">
        <v>176</v>
      </c>
      <c r="Q50" s="44"/>
      <c r="R50" s="44"/>
    </row>
    <row r="51" spans="16:18" s="43" customFormat="1" x14ac:dyDescent="0.35">
      <c r="P51" s="59" t="s">
        <v>177</v>
      </c>
      <c r="Q51" s="44"/>
      <c r="R51" s="44"/>
    </row>
    <row r="52" spans="16:18" s="43" customFormat="1" x14ac:dyDescent="0.35">
      <c r="P52" s="59" t="s">
        <v>178</v>
      </c>
      <c r="Q52" s="44"/>
      <c r="R52" s="44"/>
    </row>
    <row r="53" spans="16:18" s="43" customFormat="1" x14ac:dyDescent="0.35">
      <c r="P53" s="59" t="s">
        <v>179</v>
      </c>
      <c r="Q53" s="44"/>
      <c r="R53" s="44"/>
    </row>
    <row r="54" spans="16:18" s="43" customFormat="1" x14ac:dyDescent="0.35">
      <c r="P54" s="59" t="s">
        <v>180</v>
      </c>
      <c r="Q54" s="44"/>
      <c r="R54" s="44"/>
    </row>
    <row r="55" spans="16:18" s="43" customFormat="1" x14ac:dyDescent="0.35">
      <c r="P55" s="59" t="s">
        <v>181</v>
      </c>
      <c r="Q55" s="44"/>
      <c r="R55" s="44"/>
    </row>
    <row r="56" spans="16:18" s="43" customFormat="1" x14ac:dyDescent="0.35">
      <c r="P56" s="59" t="s">
        <v>182</v>
      </c>
      <c r="Q56" s="44"/>
      <c r="R56" s="44"/>
    </row>
    <row r="57" spans="16:18" s="43" customFormat="1" x14ac:dyDescent="0.35">
      <c r="P57" s="59" t="s">
        <v>183</v>
      </c>
      <c r="Q57" s="44"/>
      <c r="R57" s="44"/>
    </row>
    <row r="58" spans="16:18" s="43" customFormat="1" x14ac:dyDescent="0.35">
      <c r="P58" s="59" t="s">
        <v>184</v>
      </c>
      <c r="Q58" s="44"/>
      <c r="R58" s="44"/>
    </row>
    <row r="59" spans="16:18" s="43" customFormat="1" x14ac:dyDescent="0.35">
      <c r="P59" s="59" t="s">
        <v>185</v>
      </c>
      <c r="Q59" s="44"/>
      <c r="R59" s="44"/>
    </row>
    <row r="60" spans="16:18" s="43" customFormat="1" x14ac:dyDescent="0.35">
      <c r="P60" s="59" t="s">
        <v>186</v>
      </c>
      <c r="Q60" s="44"/>
      <c r="R60" s="44"/>
    </row>
    <row r="61" spans="16:18" s="43" customFormat="1" x14ac:dyDescent="0.35">
      <c r="P61" s="59" t="s">
        <v>187</v>
      </c>
      <c r="Q61" s="44"/>
      <c r="R61" s="44"/>
    </row>
    <row r="62" spans="16:18" s="43" customFormat="1" x14ac:dyDescent="0.35">
      <c r="P62" s="59" t="s">
        <v>188</v>
      </c>
      <c r="Q62" s="44"/>
      <c r="R62" s="44"/>
    </row>
    <row r="63" spans="16:18" s="43" customFormat="1" x14ac:dyDescent="0.35">
      <c r="P63" s="59" t="s">
        <v>189</v>
      </c>
      <c r="Q63" s="44"/>
      <c r="R63" s="44"/>
    </row>
    <row r="64" spans="16:18" s="43" customFormat="1" x14ac:dyDescent="0.35">
      <c r="P64" s="59" t="s">
        <v>190</v>
      </c>
      <c r="Q64" s="44"/>
      <c r="R64" s="44"/>
    </row>
    <row r="65" spans="16:18" s="43" customFormat="1" x14ac:dyDescent="0.35">
      <c r="P65" s="59" t="s">
        <v>191</v>
      </c>
      <c r="Q65" s="44"/>
      <c r="R65" s="44"/>
    </row>
    <row r="66" spans="16:18" s="43" customFormat="1" x14ac:dyDescent="0.35">
      <c r="P66" s="59" t="s">
        <v>192</v>
      </c>
      <c r="Q66" s="44"/>
      <c r="R66" s="44"/>
    </row>
    <row r="67" spans="16:18" s="43" customFormat="1" x14ac:dyDescent="0.35">
      <c r="P67" s="59" t="s">
        <v>193</v>
      </c>
      <c r="Q67" s="44"/>
      <c r="R67" s="44"/>
    </row>
    <row r="68" spans="16:18" s="43" customFormat="1" x14ac:dyDescent="0.35">
      <c r="P68" s="59" t="s">
        <v>194</v>
      </c>
      <c r="Q68" s="44"/>
      <c r="R68" s="44"/>
    </row>
    <row r="69" spans="16:18" s="43" customFormat="1" x14ac:dyDescent="0.35">
      <c r="P69" s="59" t="s">
        <v>195</v>
      </c>
      <c r="Q69" s="44"/>
      <c r="R69" s="44"/>
    </row>
    <row r="70" spans="16:18" s="43" customFormat="1" x14ac:dyDescent="0.35">
      <c r="P70" s="59" t="s">
        <v>196</v>
      </c>
      <c r="Q70" s="44"/>
      <c r="R70" s="44"/>
    </row>
    <row r="71" spans="16:18" s="43" customFormat="1" x14ac:dyDescent="0.35">
      <c r="P71" s="59" t="s">
        <v>197</v>
      </c>
      <c r="Q71" s="44"/>
      <c r="R71" s="44"/>
    </row>
    <row r="72" spans="16:18" s="43" customFormat="1" x14ac:dyDescent="0.35">
      <c r="P72" s="59" t="s">
        <v>198</v>
      </c>
      <c r="Q72" s="44"/>
      <c r="R72" s="44"/>
    </row>
    <row r="73" spans="16:18" s="43" customFormat="1" x14ac:dyDescent="0.35">
      <c r="P73" s="59" t="s">
        <v>199</v>
      </c>
      <c r="Q73" s="44"/>
      <c r="R73" s="44"/>
    </row>
    <row r="74" spans="16:18" s="43" customFormat="1" x14ac:dyDescent="0.35">
      <c r="P74" s="59" t="s">
        <v>200</v>
      </c>
      <c r="Q74" s="44"/>
      <c r="R74" s="44"/>
    </row>
    <row r="75" spans="16:18" s="43" customFormat="1" x14ac:dyDescent="0.35">
      <c r="P75" s="59" t="s">
        <v>201</v>
      </c>
      <c r="Q75" s="44"/>
      <c r="R75" s="44"/>
    </row>
    <row r="76" spans="16:18" s="43" customFormat="1" x14ac:dyDescent="0.35">
      <c r="P76" s="59" t="s">
        <v>202</v>
      </c>
      <c r="Q76" s="44"/>
      <c r="R76" s="44"/>
    </row>
    <row r="77" spans="16:18" s="43" customFormat="1" x14ac:dyDescent="0.35">
      <c r="P77" s="59" t="s">
        <v>203</v>
      </c>
      <c r="Q77" s="44"/>
      <c r="R77" s="44"/>
    </row>
    <row r="78" spans="16:18" s="43" customFormat="1" x14ac:dyDescent="0.35">
      <c r="P78" s="59" t="s">
        <v>204</v>
      </c>
      <c r="Q78" s="44"/>
      <c r="R78" s="44"/>
    </row>
    <row r="79" spans="16:18" s="43" customFormat="1" x14ac:dyDescent="0.35">
      <c r="P79" s="59" t="s">
        <v>205</v>
      </c>
      <c r="Q79" s="44"/>
      <c r="R79" s="44"/>
    </row>
    <row r="80" spans="16:18" s="43" customFormat="1" x14ac:dyDescent="0.35">
      <c r="P80" s="59" t="s">
        <v>206</v>
      </c>
      <c r="Q80" s="44"/>
      <c r="R80" s="44"/>
    </row>
    <row r="81" spans="16:18" s="43" customFormat="1" x14ac:dyDescent="0.35">
      <c r="P81" s="59" t="s">
        <v>207</v>
      </c>
      <c r="Q81" s="44"/>
      <c r="R81" s="44"/>
    </row>
    <row r="82" spans="16:18" s="43" customFormat="1" x14ac:dyDescent="0.35">
      <c r="P82" s="59" t="s">
        <v>208</v>
      </c>
      <c r="Q82" s="44"/>
      <c r="R82" s="44"/>
    </row>
    <row r="83" spans="16:18" s="43" customFormat="1" x14ac:dyDescent="0.35">
      <c r="P83" s="59" t="s">
        <v>209</v>
      </c>
      <c r="Q83" s="44"/>
      <c r="R83" s="44"/>
    </row>
    <row r="84" spans="16:18" s="43" customFormat="1" x14ac:dyDescent="0.35">
      <c r="P84" s="59" t="s">
        <v>210</v>
      </c>
      <c r="Q84" s="44"/>
      <c r="R84" s="44"/>
    </row>
    <row r="85" spans="16:18" s="43" customFormat="1" x14ac:dyDescent="0.35">
      <c r="P85" s="59" t="s">
        <v>211</v>
      </c>
      <c r="Q85" s="44"/>
      <c r="R85" s="44"/>
    </row>
    <row r="86" spans="16:18" s="43" customFormat="1" x14ac:dyDescent="0.35">
      <c r="P86" s="59"/>
      <c r="Q86" s="44"/>
      <c r="R86" s="44"/>
    </row>
    <row r="87" spans="16:18" s="43" customFormat="1" x14ac:dyDescent="0.35">
      <c r="P87" s="59"/>
      <c r="Q87" s="44"/>
      <c r="R87" s="44"/>
    </row>
    <row r="88" spans="16:18" s="43" customFormat="1" x14ac:dyDescent="0.35">
      <c r="P88" s="59"/>
      <c r="Q88" s="44"/>
      <c r="R88" s="44"/>
    </row>
    <row r="89" spans="16:18" s="43" customFormat="1" x14ac:dyDescent="0.35">
      <c r="P89" s="59"/>
      <c r="Q89" s="44"/>
      <c r="R89" s="44"/>
    </row>
    <row r="90" spans="16:18" s="43" customFormat="1" x14ac:dyDescent="0.35">
      <c r="P90" s="59"/>
      <c r="Q90" s="44"/>
      <c r="R90" s="44"/>
    </row>
    <row r="91" spans="16:18" s="43" customFormat="1" x14ac:dyDescent="0.35">
      <c r="P91" s="59"/>
      <c r="Q91" s="44"/>
      <c r="R91" s="44"/>
    </row>
    <row r="92" spans="16:18" s="43" customFormat="1" x14ac:dyDescent="0.35">
      <c r="P92" s="59"/>
      <c r="Q92" s="44"/>
      <c r="R92" s="44"/>
    </row>
    <row r="93" spans="16:18" s="43" customFormat="1" x14ac:dyDescent="0.35">
      <c r="P93" s="59"/>
      <c r="Q93" s="44"/>
      <c r="R93" s="44"/>
    </row>
    <row r="94" spans="16:18" s="43" customFormat="1" x14ac:dyDescent="0.35">
      <c r="P94" s="59"/>
      <c r="Q94" s="44"/>
      <c r="R94" s="44"/>
    </row>
    <row r="95" spans="16:18" s="43" customFormat="1" x14ac:dyDescent="0.35">
      <c r="P95" s="59"/>
      <c r="Q95" s="44"/>
      <c r="R95" s="44"/>
    </row>
    <row r="96" spans="16:18" s="43" customFormat="1" x14ac:dyDescent="0.35">
      <c r="P96" s="59"/>
      <c r="Q96" s="44"/>
      <c r="R96" s="44"/>
    </row>
    <row r="97" spans="16:18" s="43" customFormat="1" x14ac:dyDescent="0.35">
      <c r="P97" s="59"/>
      <c r="Q97" s="44"/>
      <c r="R97" s="44"/>
    </row>
    <row r="98" spans="16:18" s="43" customFormat="1" x14ac:dyDescent="0.35">
      <c r="P98" s="59"/>
      <c r="Q98" s="44"/>
      <c r="R98" s="44"/>
    </row>
    <row r="99" spans="16:18" s="43" customFormat="1" x14ac:dyDescent="0.35">
      <c r="P99" s="59"/>
      <c r="Q99" s="44"/>
      <c r="R99" s="44"/>
    </row>
    <row r="100" spans="16:18" s="43" customFormat="1" x14ac:dyDescent="0.35">
      <c r="P100" s="59"/>
      <c r="Q100" s="44"/>
      <c r="R100" s="44"/>
    </row>
    <row r="101" spans="16:18" s="43" customFormat="1" x14ac:dyDescent="0.35">
      <c r="P101" s="59"/>
      <c r="Q101" s="44"/>
      <c r="R101" s="44"/>
    </row>
    <row r="102" spans="16:18" s="43" customFormat="1" x14ac:dyDescent="0.35">
      <c r="P102" s="59"/>
      <c r="Q102" s="44"/>
      <c r="R102" s="44"/>
    </row>
    <row r="103" spans="16:18" s="43" customFormat="1" x14ac:dyDescent="0.35">
      <c r="P103" s="59"/>
      <c r="Q103" s="44"/>
      <c r="R103" s="44"/>
    </row>
    <row r="104" spans="16:18" s="43" customFormat="1" x14ac:dyDescent="0.35">
      <c r="P104" s="59"/>
      <c r="Q104" s="44"/>
      <c r="R104" s="44"/>
    </row>
    <row r="105" spans="16:18" s="43" customFormat="1" x14ac:dyDescent="0.35">
      <c r="P105" s="59"/>
      <c r="Q105" s="44"/>
      <c r="R105" s="44"/>
    </row>
    <row r="106" spans="16:18" s="43" customFormat="1" x14ac:dyDescent="0.35">
      <c r="P106" s="59"/>
      <c r="Q106" s="44"/>
      <c r="R106" s="44"/>
    </row>
    <row r="107" spans="16:18" s="43" customFormat="1" x14ac:dyDescent="0.35">
      <c r="P107" s="59"/>
      <c r="Q107" s="44"/>
      <c r="R107" s="44"/>
    </row>
    <row r="108" spans="16:18" s="43" customFormat="1" x14ac:dyDescent="0.35">
      <c r="P108" s="59"/>
      <c r="Q108" s="44"/>
      <c r="R108" s="44"/>
    </row>
    <row r="109" spans="16:18" s="43" customFormat="1" x14ac:dyDescent="0.35">
      <c r="P109" s="59"/>
      <c r="Q109" s="44"/>
      <c r="R109" s="44"/>
    </row>
    <row r="110" spans="16:18" s="43" customFormat="1" x14ac:dyDescent="0.35">
      <c r="P110" s="59"/>
      <c r="Q110" s="44"/>
      <c r="R110" s="44"/>
    </row>
    <row r="111" spans="16:18" s="43" customFormat="1" x14ac:dyDescent="0.35">
      <c r="P111" s="59"/>
      <c r="Q111" s="44"/>
      <c r="R111" s="44"/>
    </row>
    <row r="112" spans="16:18" s="43" customFormat="1" x14ac:dyDescent="0.35">
      <c r="P112" s="59"/>
      <c r="Q112" s="44"/>
      <c r="R112" s="44"/>
    </row>
    <row r="113" spans="16:18" s="43" customFormat="1" x14ac:dyDescent="0.35">
      <c r="P113" s="59"/>
      <c r="Q113" s="44"/>
      <c r="R113" s="44"/>
    </row>
    <row r="114" spans="16:18" s="43" customFormat="1" x14ac:dyDescent="0.35">
      <c r="P114" s="59"/>
      <c r="Q114" s="44"/>
      <c r="R114" s="44"/>
    </row>
    <row r="115" spans="16:18" s="43" customFormat="1" x14ac:dyDescent="0.35">
      <c r="P115" s="59"/>
      <c r="Q115" s="44"/>
      <c r="R115" s="44"/>
    </row>
    <row r="116" spans="16:18" s="43" customFormat="1" x14ac:dyDescent="0.35">
      <c r="P116" s="59"/>
      <c r="Q116" s="44"/>
      <c r="R116" s="44"/>
    </row>
    <row r="117" spans="16:18" s="43" customFormat="1" x14ac:dyDescent="0.35">
      <c r="P117" s="59"/>
      <c r="Q117" s="44"/>
      <c r="R117" s="44"/>
    </row>
    <row r="118" spans="16:18" s="43" customFormat="1" x14ac:dyDescent="0.35">
      <c r="P118" s="59"/>
      <c r="Q118" s="44"/>
      <c r="R118" s="44"/>
    </row>
    <row r="119" spans="16:18" s="43" customFormat="1" x14ac:dyDescent="0.35">
      <c r="P119" s="59"/>
      <c r="Q119" s="44"/>
      <c r="R119" s="44"/>
    </row>
    <row r="120" spans="16:18" s="43" customFormat="1" x14ac:dyDescent="0.35">
      <c r="P120" s="59"/>
      <c r="Q120" s="44"/>
      <c r="R120" s="44"/>
    </row>
    <row r="121" spans="16:18" s="43" customFormat="1" x14ac:dyDescent="0.35">
      <c r="P121" s="59"/>
      <c r="Q121" s="44"/>
      <c r="R121" s="44"/>
    </row>
    <row r="122" spans="16:18" s="43" customFormat="1" x14ac:dyDescent="0.35">
      <c r="P122" s="59"/>
      <c r="Q122" s="44"/>
      <c r="R122" s="44"/>
    </row>
    <row r="123" spans="16:18" s="43" customFormat="1" x14ac:dyDescent="0.35">
      <c r="P123" s="59"/>
      <c r="Q123" s="44"/>
      <c r="R123" s="44"/>
    </row>
    <row r="124" spans="16:18" s="43" customFormat="1" x14ac:dyDescent="0.35">
      <c r="P124" s="59"/>
      <c r="Q124" s="44"/>
      <c r="R124" s="44"/>
    </row>
    <row r="125" spans="16:18" s="43" customFormat="1" x14ac:dyDescent="0.35">
      <c r="P125" s="59"/>
      <c r="Q125" s="44"/>
      <c r="R125" s="44"/>
    </row>
    <row r="126" spans="16:18" s="43" customFormat="1" x14ac:dyDescent="0.35">
      <c r="P126" s="59"/>
      <c r="Q126" s="44"/>
      <c r="R126" s="44"/>
    </row>
    <row r="127" spans="16:18" s="43" customFormat="1" x14ac:dyDescent="0.35">
      <c r="P127" s="59"/>
      <c r="Q127" s="44"/>
      <c r="R127" s="44"/>
    </row>
    <row r="128" spans="16:18" s="43" customFormat="1" x14ac:dyDescent="0.35">
      <c r="P128" s="59"/>
      <c r="Q128" s="44"/>
      <c r="R128" s="44"/>
    </row>
    <row r="129" spans="16:18" s="43" customFormat="1" x14ac:dyDescent="0.35">
      <c r="P129" s="59"/>
      <c r="Q129" s="44"/>
      <c r="R129" s="44"/>
    </row>
    <row r="130" spans="16:18" s="43" customFormat="1" x14ac:dyDescent="0.35">
      <c r="P130" s="59"/>
      <c r="Q130" s="44"/>
      <c r="R130" s="44"/>
    </row>
    <row r="131" spans="16:18" s="43" customFormat="1" x14ac:dyDescent="0.35">
      <c r="P131" s="59"/>
      <c r="Q131" s="44"/>
      <c r="R131" s="44"/>
    </row>
    <row r="132" spans="16:18" s="43" customFormat="1" x14ac:dyDescent="0.35">
      <c r="P132" s="59"/>
      <c r="Q132" s="44"/>
      <c r="R132" s="44"/>
    </row>
    <row r="133" spans="16:18" s="43" customFormat="1" x14ac:dyDescent="0.35">
      <c r="P133" s="59"/>
      <c r="Q133" s="44"/>
      <c r="R133" s="44"/>
    </row>
    <row r="134" spans="16:18" s="43" customFormat="1" x14ac:dyDescent="0.35">
      <c r="P134" s="59"/>
      <c r="Q134" s="44"/>
      <c r="R134" s="44"/>
    </row>
    <row r="135" spans="16:18" s="43" customFormat="1" x14ac:dyDescent="0.35">
      <c r="P135" s="59"/>
      <c r="Q135" s="44"/>
      <c r="R135" s="44"/>
    </row>
    <row r="136" spans="16:18" s="43" customFormat="1" x14ac:dyDescent="0.35">
      <c r="P136" s="59"/>
      <c r="Q136" s="44"/>
      <c r="R136" s="44"/>
    </row>
    <row r="137" spans="16:18" s="43" customFormat="1" x14ac:dyDescent="0.35">
      <c r="P137" s="59"/>
      <c r="Q137" s="44"/>
      <c r="R137" s="44"/>
    </row>
    <row r="138" spans="16:18" s="43" customFormat="1" x14ac:dyDescent="0.35">
      <c r="P138" s="59"/>
      <c r="Q138" s="44"/>
      <c r="R138" s="44"/>
    </row>
    <row r="139" spans="16:18" s="43" customFormat="1" x14ac:dyDescent="0.35">
      <c r="P139" s="59"/>
      <c r="Q139" s="44"/>
      <c r="R139" s="44"/>
    </row>
    <row r="140" spans="16:18" s="43" customFormat="1" x14ac:dyDescent="0.35">
      <c r="P140" s="59"/>
      <c r="Q140" s="44"/>
      <c r="R140" s="44"/>
    </row>
    <row r="141" spans="16:18" s="43" customFormat="1" x14ac:dyDescent="0.35">
      <c r="P141" s="59"/>
      <c r="Q141" s="44"/>
      <c r="R141" s="44"/>
    </row>
    <row r="142" spans="16:18" s="43" customFormat="1" x14ac:dyDescent="0.35">
      <c r="P142" s="59"/>
      <c r="Q142" s="44"/>
      <c r="R142" s="44"/>
    </row>
    <row r="143" spans="16:18" s="43" customFormat="1" x14ac:dyDescent="0.35">
      <c r="P143" s="59"/>
      <c r="Q143" s="44"/>
      <c r="R143" s="44"/>
    </row>
    <row r="144" spans="16:18" s="43" customFormat="1" x14ac:dyDescent="0.35">
      <c r="P144" s="59"/>
      <c r="Q144" s="44"/>
      <c r="R144" s="44"/>
    </row>
    <row r="145" spans="16:18" s="43" customFormat="1" x14ac:dyDescent="0.35">
      <c r="P145" s="59"/>
      <c r="Q145" s="44"/>
      <c r="R145" s="44"/>
    </row>
    <row r="146" spans="16:18" s="43" customFormat="1" x14ac:dyDescent="0.35">
      <c r="P146" s="59"/>
      <c r="Q146" s="44"/>
      <c r="R146" s="44"/>
    </row>
    <row r="147" spans="16:18" s="43" customFormat="1" x14ac:dyDescent="0.35">
      <c r="P147" s="59"/>
      <c r="Q147" s="44"/>
      <c r="R147" s="44"/>
    </row>
    <row r="148" spans="16:18" s="43" customFormat="1" x14ac:dyDescent="0.35">
      <c r="P148" s="59"/>
      <c r="Q148" s="44"/>
      <c r="R148" s="44"/>
    </row>
    <row r="149" spans="16:18" s="43" customFormat="1" x14ac:dyDescent="0.35">
      <c r="P149" s="59"/>
      <c r="Q149" s="44"/>
      <c r="R149" s="44"/>
    </row>
    <row r="150" spans="16:18" s="43" customFormat="1" x14ac:dyDescent="0.35">
      <c r="P150" s="59"/>
      <c r="Q150" s="44"/>
      <c r="R150" s="44"/>
    </row>
    <row r="151" spans="16:18" s="43" customFormat="1" x14ac:dyDescent="0.35">
      <c r="P151" s="59"/>
      <c r="Q151" s="44"/>
      <c r="R151" s="44"/>
    </row>
    <row r="152" spans="16:18" s="43" customFormat="1" x14ac:dyDescent="0.35">
      <c r="P152" s="59"/>
      <c r="Q152" s="44"/>
      <c r="R152" s="44"/>
    </row>
    <row r="153" spans="16:18" s="43" customFormat="1" x14ac:dyDescent="0.35">
      <c r="P153" s="59"/>
      <c r="Q153" s="44"/>
      <c r="R153" s="44"/>
    </row>
    <row r="154" spans="16:18" s="43" customFormat="1" x14ac:dyDescent="0.35">
      <c r="P154" s="59"/>
      <c r="Q154" s="44"/>
      <c r="R154" s="44"/>
    </row>
    <row r="155" spans="16:18" s="43" customFormat="1" x14ac:dyDescent="0.35">
      <c r="P155" s="59"/>
      <c r="Q155" s="44"/>
      <c r="R155" s="44"/>
    </row>
    <row r="156" spans="16:18" s="43" customFormat="1" x14ac:dyDescent="0.35">
      <c r="P156" s="59"/>
      <c r="Q156" s="44"/>
      <c r="R156" s="44"/>
    </row>
    <row r="157" spans="16:18" s="43" customFormat="1" x14ac:dyDescent="0.35">
      <c r="P157" s="59"/>
      <c r="Q157" s="44"/>
      <c r="R157" s="44"/>
    </row>
    <row r="158" spans="16:18" s="43" customFormat="1" x14ac:dyDescent="0.35">
      <c r="P158" s="59"/>
      <c r="Q158" s="44"/>
      <c r="R158" s="44"/>
    </row>
    <row r="159" spans="16:18" s="43" customFormat="1" x14ac:dyDescent="0.35">
      <c r="P159" s="59"/>
      <c r="Q159" s="44"/>
      <c r="R159" s="44"/>
    </row>
    <row r="160" spans="16:18" s="43" customFormat="1" x14ac:dyDescent="0.35">
      <c r="P160" s="59"/>
      <c r="Q160" s="44"/>
      <c r="R160" s="44"/>
    </row>
    <row r="161" spans="16:18" s="43" customFormat="1" x14ac:dyDescent="0.35">
      <c r="P161" s="59"/>
      <c r="Q161" s="44"/>
      <c r="R161" s="44"/>
    </row>
    <row r="162" spans="16:18" s="43" customFormat="1" x14ac:dyDescent="0.35">
      <c r="P162" s="59"/>
      <c r="Q162" s="44"/>
      <c r="R162" s="44"/>
    </row>
    <row r="163" spans="16:18" s="43" customFormat="1" x14ac:dyDescent="0.35">
      <c r="P163" s="59"/>
      <c r="Q163" s="44"/>
      <c r="R163" s="44"/>
    </row>
    <row r="164" spans="16:18" s="43" customFormat="1" x14ac:dyDescent="0.35">
      <c r="P164" s="59"/>
      <c r="Q164" s="44"/>
      <c r="R164" s="44"/>
    </row>
    <row r="165" spans="16:18" s="43" customFormat="1" x14ac:dyDescent="0.35">
      <c r="P165" s="59"/>
      <c r="Q165" s="44"/>
      <c r="R165" s="44"/>
    </row>
    <row r="166" spans="16:18" s="43" customFormat="1" x14ac:dyDescent="0.35">
      <c r="P166" s="59"/>
      <c r="Q166" s="44"/>
      <c r="R166" s="44"/>
    </row>
    <row r="167" spans="16:18" s="43" customFormat="1" x14ac:dyDescent="0.35">
      <c r="P167" s="59"/>
      <c r="Q167" s="44"/>
      <c r="R167" s="44"/>
    </row>
    <row r="168" spans="16:18" s="43" customFormat="1" x14ac:dyDescent="0.35">
      <c r="P168" s="59"/>
      <c r="Q168" s="44"/>
      <c r="R168" s="44"/>
    </row>
    <row r="169" spans="16:18" s="43" customFormat="1" x14ac:dyDescent="0.35">
      <c r="P169" s="59"/>
      <c r="Q169" s="44"/>
      <c r="R169" s="44"/>
    </row>
    <row r="170" spans="16:18" s="43" customFormat="1" x14ac:dyDescent="0.35">
      <c r="P170" s="59"/>
      <c r="Q170" s="44"/>
      <c r="R170" s="44"/>
    </row>
    <row r="171" spans="16:18" s="43" customFormat="1" x14ac:dyDescent="0.35">
      <c r="P171" s="59"/>
      <c r="Q171" s="44"/>
      <c r="R171" s="44"/>
    </row>
    <row r="172" spans="16:18" s="43" customFormat="1" x14ac:dyDescent="0.35">
      <c r="P172" s="59"/>
      <c r="Q172" s="44"/>
      <c r="R172" s="44"/>
    </row>
    <row r="173" spans="16:18" s="43" customFormat="1" x14ac:dyDescent="0.35">
      <c r="P173" s="59"/>
      <c r="Q173" s="44"/>
      <c r="R173" s="44"/>
    </row>
    <row r="174" spans="16:18" s="43" customFormat="1" x14ac:dyDescent="0.35">
      <c r="P174" s="59"/>
      <c r="Q174" s="44"/>
      <c r="R174" s="44"/>
    </row>
    <row r="175" spans="16:18" s="43" customFormat="1" x14ac:dyDescent="0.35">
      <c r="P175" s="59"/>
      <c r="Q175" s="44"/>
      <c r="R175" s="44"/>
    </row>
    <row r="176" spans="16:18" s="43" customFormat="1" x14ac:dyDescent="0.35">
      <c r="P176" s="59"/>
      <c r="Q176" s="44"/>
      <c r="R176" s="44"/>
    </row>
    <row r="177" spans="16:18" s="43" customFormat="1" x14ac:dyDescent="0.35">
      <c r="P177" s="59"/>
      <c r="Q177" s="44"/>
      <c r="R177" s="44"/>
    </row>
    <row r="178" spans="16:18" s="43" customFormat="1" x14ac:dyDescent="0.35">
      <c r="P178" s="59"/>
      <c r="Q178" s="44"/>
      <c r="R178" s="44"/>
    </row>
    <row r="179" spans="16:18" s="43" customFormat="1" x14ac:dyDescent="0.35">
      <c r="P179" s="59"/>
      <c r="Q179" s="44"/>
      <c r="R179" s="44"/>
    </row>
    <row r="180" spans="16:18" s="43" customFormat="1" x14ac:dyDescent="0.35">
      <c r="P180" s="59"/>
      <c r="Q180" s="44"/>
      <c r="R180" s="44"/>
    </row>
    <row r="181" spans="16:18" s="43" customFormat="1" x14ac:dyDescent="0.35">
      <c r="P181" s="59"/>
      <c r="Q181" s="44"/>
      <c r="R181" s="44"/>
    </row>
    <row r="182" spans="16:18" s="43" customFormat="1" x14ac:dyDescent="0.35">
      <c r="P182" s="59"/>
      <c r="Q182" s="44"/>
      <c r="R182" s="44"/>
    </row>
    <row r="183" spans="16:18" s="43" customFormat="1" x14ac:dyDescent="0.35">
      <c r="P183" s="59"/>
      <c r="Q183" s="44"/>
      <c r="R183" s="44"/>
    </row>
    <row r="184" spans="16:18" s="43" customFormat="1" x14ac:dyDescent="0.35">
      <c r="P184" s="59"/>
      <c r="Q184" s="44"/>
      <c r="R184" s="44"/>
    </row>
    <row r="185" spans="16:18" x14ac:dyDescent="0.35">
      <c r="P185" s="59"/>
    </row>
    <row r="186" spans="16:18" x14ac:dyDescent="0.35">
      <c r="P186" s="59"/>
    </row>
    <row r="187" spans="16:18" x14ac:dyDescent="0.35">
      <c r="P187" s="59"/>
    </row>
    <row r="188" spans="16:18" x14ac:dyDescent="0.35">
      <c r="P188" s="59"/>
    </row>
    <row r="189" spans="16:18" x14ac:dyDescent="0.35">
      <c r="P189" s="59"/>
    </row>
    <row r="190" spans="16:18" x14ac:dyDescent="0.35">
      <c r="P190" s="59"/>
    </row>
    <row r="191" spans="16:18" x14ac:dyDescent="0.35">
      <c r="P191" s="59"/>
    </row>
    <row r="192" spans="16:18" x14ac:dyDescent="0.35">
      <c r="P192" s="60"/>
    </row>
  </sheetData>
  <sheetProtection sheet="1" objects="1" scenarios="1"/>
  <sortState xmlns:xlrd2="http://schemas.microsoft.com/office/spreadsheetml/2017/richdata2" ref="P6:P186">
    <sortCondition ref="P6:P186"/>
  </sortState>
  <mergeCells count="3">
    <mergeCell ref="C7:F7"/>
    <mergeCell ref="C1:G1"/>
    <mergeCell ref="B2:G2"/>
  </mergeCells>
  <pageMargins left="0.39370078740157483" right="0.39370078740157483" top="0.39370078740157483" bottom="0.39370078740157483" header="0.39370078740157483" footer="0.31496062992125984"/>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3</xdr:col>
                    <xdr:colOff>9525</xdr:colOff>
                    <xdr:row>4</xdr:row>
                    <xdr:rowOff>152400</xdr:rowOff>
                  </from>
                  <to>
                    <xdr:col>4</xdr:col>
                    <xdr:colOff>9525</xdr:colOff>
                    <xdr:row>6</xdr:row>
                    <xdr:rowOff>28575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5</xdr:col>
                    <xdr:colOff>9525</xdr:colOff>
                    <xdr:row>4</xdr:row>
                    <xdr:rowOff>147638</xdr:rowOff>
                  </from>
                  <to>
                    <xdr:col>5</xdr:col>
                    <xdr:colOff>1600200</xdr:colOff>
                    <xdr:row>6</xdr:row>
                    <xdr:rowOff>33338</xdr:rowOff>
                  </to>
                </anchor>
              </controlPr>
            </control>
          </mc:Choice>
        </mc:AlternateContent>
        <mc:AlternateContent xmlns:mc="http://schemas.openxmlformats.org/markup-compatibility/2006">
          <mc:Choice Requires="x14">
            <control shapeId="3075" r:id="rId6" name="Drop Down 3">
              <controlPr defaultSize="0" autoLine="0" autoPict="0">
                <anchor moveWithCells="1">
                  <from>
                    <xdr:col>3</xdr:col>
                    <xdr:colOff>871538</xdr:colOff>
                    <xdr:row>2</xdr:row>
                    <xdr:rowOff>257175</xdr:rowOff>
                  </from>
                  <to>
                    <xdr:col>5</xdr:col>
                    <xdr:colOff>4763</xdr:colOff>
                    <xdr:row>4</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G39"/>
  <sheetViews>
    <sheetView showGridLines="0" showRowColHeaders="0" workbookViewId="0">
      <pane xSplit="2" ySplit="3" topLeftCell="C4" activePane="bottomRight" state="frozen"/>
      <selection pane="topRight" activeCell="C1" sqref="C1"/>
      <selection pane="bottomLeft" activeCell="A4" sqref="A4"/>
      <selection pane="bottomRight" activeCell="H32" sqref="H32"/>
    </sheetView>
  </sheetViews>
  <sheetFormatPr defaultColWidth="15.73046875" defaultRowHeight="12.75" x14ac:dyDescent="0.35"/>
  <cols>
    <col min="1" max="1" width="2.265625" style="30" customWidth="1"/>
    <col min="2" max="2" width="19" style="30" customWidth="1"/>
    <col min="3" max="71" width="9.3984375" style="30" customWidth="1"/>
    <col min="72" max="72" width="11" style="30" customWidth="1"/>
    <col min="73" max="80" width="9.3984375" style="30" customWidth="1"/>
    <col min="81" max="81" width="10.86328125" style="30" customWidth="1"/>
    <col min="82" max="82" width="11.86328125" style="30" customWidth="1"/>
    <col min="83" max="85" width="15.73046875" style="29"/>
    <col min="86" max="16384" width="15.73046875" style="30"/>
  </cols>
  <sheetData>
    <row r="1" spans="1:82" ht="25.5" x14ac:dyDescent="0.35">
      <c r="A1" s="29"/>
      <c r="B1" s="38" t="s">
        <v>125</v>
      </c>
    </row>
    <row r="2" spans="1:82" x14ac:dyDescent="0.35">
      <c r="A2" s="29"/>
    </row>
    <row r="3" spans="1:82" ht="26.25" customHeight="1" x14ac:dyDescent="0.35">
      <c r="A3" s="29"/>
      <c r="B3" s="31"/>
      <c r="C3" s="32" t="s">
        <v>62</v>
      </c>
      <c r="D3" s="32" t="s">
        <v>63</v>
      </c>
      <c r="E3" s="32" t="s">
        <v>64</v>
      </c>
      <c r="F3" s="32" t="s">
        <v>25</v>
      </c>
      <c r="G3" s="32" t="s">
        <v>65</v>
      </c>
      <c r="H3" s="32" t="s">
        <v>66</v>
      </c>
      <c r="I3" s="32" t="s">
        <v>117</v>
      </c>
      <c r="J3" s="32" t="s">
        <v>67</v>
      </c>
      <c r="K3" s="32" t="s">
        <v>26</v>
      </c>
      <c r="L3" s="32" t="s">
        <v>27</v>
      </c>
      <c r="M3" s="32" t="s">
        <v>68</v>
      </c>
      <c r="N3" s="32" t="s">
        <v>69</v>
      </c>
      <c r="O3" s="32" t="s">
        <v>21</v>
      </c>
      <c r="P3" s="32" t="s">
        <v>28</v>
      </c>
      <c r="Q3" s="32" t="s">
        <v>70</v>
      </c>
      <c r="R3" s="32" t="s">
        <v>118</v>
      </c>
      <c r="S3" s="32" t="s">
        <v>71</v>
      </c>
      <c r="T3" s="32" t="s">
        <v>29</v>
      </c>
      <c r="U3" s="32" t="s">
        <v>72</v>
      </c>
      <c r="V3" s="32" t="s">
        <v>30</v>
      </c>
      <c r="W3" s="32" t="s">
        <v>73</v>
      </c>
      <c r="X3" s="32" t="s">
        <v>31</v>
      </c>
      <c r="Y3" s="32" t="s">
        <v>74</v>
      </c>
      <c r="Z3" s="32" t="s">
        <v>75</v>
      </c>
      <c r="AA3" s="32" t="s">
        <v>76</v>
      </c>
      <c r="AB3" s="32" t="s">
        <v>32</v>
      </c>
      <c r="AC3" s="32" t="s">
        <v>77</v>
      </c>
      <c r="AD3" s="32" t="s">
        <v>78</v>
      </c>
      <c r="AE3" s="32" t="s">
        <v>79</v>
      </c>
      <c r="AF3" s="32" t="s">
        <v>80</v>
      </c>
      <c r="AG3" s="32" t="s">
        <v>33</v>
      </c>
      <c r="AH3" s="32" t="s">
        <v>81</v>
      </c>
      <c r="AI3" s="32" t="s">
        <v>34</v>
      </c>
      <c r="AJ3" s="32" t="s">
        <v>82</v>
      </c>
      <c r="AK3" s="32" t="s">
        <v>119</v>
      </c>
      <c r="AL3" s="32" t="s">
        <v>35</v>
      </c>
      <c r="AM3" s="32" t="s">
        <v>120</v>
      </c>
      <c r="AN3" s="32" t="s">
        <v>83</v>
      </c>
      <c r="AO3" s="32" t="s">
        <v>84</v>
      </c>
      <c r="AP3" s="32" t="s">
        <v>36</v>
      </c>
      <c r="AQ3" s="32" t="s">
        <v>85</v>
      </c>
      <c r="AR3" s="32" t="s">
        <v>37</v>
      </c>
      <c r="AS3" s="32" t="s">
        <v>38</v>
      </c>
      <c r="AT3" s="32" t="s">
        <v>39</v>
      </c>
      <c r="AU3" s="32" t="s">
        <v>40</v>
      </c>
      <c r="AV3" s="32" t="s">
        <v>86</v>
      </c>
      <c r="AW3" s="32" t="s">
        <v>87</v>
      </c>
      <c r="AX3" s="32" t="s">
        <v>88</v>
      </c>
      <c r="AY3" s="32" t="s">
        <v>41</v>
      </c>
      <c r="AZ3" s="32" t="s">
        <v>42</v>
      </c>
      <c r="BA3" s="32" t="s">
        <v>89</v>
      </c>
      <c r="BB3" s="32" t="s">
        <v>43</v>
      </c>
      <c r="BC3" s="32" t="s">
        <v>22</v>
      </c>
      <c r="BD3" s="32" t="s">
        <v>90</v>
      </c>
      <c r="BE3" s="32" t="s">
        <v>91</v>
      </c>
      <c r="BF3" s="32" t="s">
        <v>92</v>
      </c>
      <c r="BG3" s="32" t="s">
        <v>23</v>
      </c>
      <c r="BH3" s="32" t="s">
        <v>93</v>
      </c>
      <c r="BI3" s="32" t="s">
        <v>44</v>
      </c>
      <c r="BJ3" s="32" t="s">
        <v>94</v>
      </c>
      <c r="BK3" s="32" t="s">
        <v>121</v>
      </c>
      <c r="BL3" s="32" t="s">
        <v>95</v>
      </c>
      <c r="BM3" s="32" t="s">
        <v>96</v>
      </c>
      <c r="BN3" s="32" t="s">
        <v>45</v>
      </c>
      <c r="BO3" s="32" t="s">
        <v>97</v>
      </c>
      <c r="BP3" s="32" t="s">
        <v>98</v>
      </c>
      <c r="BQ3" s="32" t="s">
        <v>99</v>
      </c>
      <c r="BR3" s="32" t="s">
        <v>100</v>
      </c>
      <c r="BS3" s="32" t="s">
        <v>101</v>
      </c>
      <c r="BT3" s="32" t="s">
        <v>102</v>
      </c>
      <c r="BU3" s="32" t="s">
        <v>103</v>
      </c>
      <c r="BV3" s="32" t="s">
        <v>104</v>
      </c>
      <c r="BW3" s="32" t="s">
        <v>46</v>
      </c>
      <c r="BX3" s="32" t="s">
        <v>47</v>
      </c>
      <c r="BY3" s="32" t="s">
        <v>105</v>
      </c>
      <c r="BZ3" s="32" t="s">
        <v>48</v>
      </c>
      <c r="CA3" s="32" t="s">
        <v>49</v>
      </c>
      <c r="CB3" s="32" t="s">
        <v>24</v>
      </c>
      <c r="CC3" s="32" t="s">
        <v>106</v>
      </c>
      <c r="CD3" s="32" t="s">
        <v>14</v>
      </c>
    </row>
    <row r="4" spans="1:82" ht="13.5" customHeight="1" x14ac:dyDescent="0.35">
      <c r="A4" s="29"/>
      <c r="B4" s="33" t="s">
        <v>13</v>
      </c>
      <c r="C4" s="34">
        <v>116</v>
      </c>
      <c r="D4" s="34">
        <v>124</v>
      </c>
      <c r="E4" s="34">
        <v>981</v>
      </c>
      <c r="F4" s="34">
        <v>1481</v>
      </c>
      <c r="G4" s="34">
        <v>560</v>
      </c>
      <c r="H4" s="34">
        <v>589</v>
      </c>
      <c r="I4" s="34">
        <v>1205</v>
      </c>
      <c r="J4" s="34">
        <v>128</v>
      </c>
      <c r="K4" s="34">
        <v>2840</v>
      </c>
      <c r="L4" s="34">
        <v>3705</v>
      </c>
      <c r="M4" s="34">
        <v>75</v>
      </c>
      <c r="N4" s="34">
        <v>452</v>
      </c>
      <c r="O4" s="34">
        <v>1084</v>
      </c>
      <c r="P4" s="34">
        <v>3708</v>
      </c>
      <c r="Q4" s="34">
        <v>172</v>
      </c>
      <c r="R4" s="34">
        <v>291</v>
      </c>
      <c r="S4" s="34">
        <v>213</v>
      </c>
      <c r="T4" s="34">
        <v>2009</v>
      </c>
      <c r="U4" s="34">
        <v>654</v>
      </c>
      <c r="V4" s="34">
        <v>1408</v>
      </c>
      <c r="W4" s="34">
        <v>154</v>
      </c>
      <c r="X4" s="34">
        <v>2288</v>
      </c>
      <c r="Y4" s="34">
        <v>253</v>
      </c>
      <c r="Z4" s="34">
        <v>193</v>
      </c>
      <c r="AA4" s="34">
        <v>970</v>
      </c>
      <c r="AB4" s="34">
        <v>2844</v>
      </c>
      <c r="AC4" s="34">
        <v>2697</v>
      </c>
      <c r="AD4" s="34">
        <v>904</v>
      </c>
      <c r="AE4" s="34">
        <v>197</v>
      </c>
      <c r="AF4" s="34">
        <v>91</v>
      </c>
      <c r="AG4" s="34">
        <v>1183</v>
      </c>
      <c r="AH4" s="34">
        <v>162</v>
      </c>
      <c r="AI4" s="34">
        <v>3727</v>
      </c>
      <c r="AJ4" s="34">
        <v>137</v>
      </c>
      <c r="AK4" s="34">
        <v>1989</v>
      </c>
      <c r="AL4" s="34">
        <v>1732</v>
      </c>
      <c r="AM4" s="34">
        <v>1014</v>
      </c>
      <c r="AN4" s="34">
        <v>108</v>
      </c>
      <c r="AO4" s="34">
        <v>473</v>
      </c>
      <c r="AP4" s="34">
        <v>2449</v>
      </c>
      <c r="AQ4" s="34">
        <v>129</v>
      </c>
      <c r="AR4" s="34">
        <v>1023</v>
      </c>
      <c r="AS4" s="34">
        <v>1326</v>
      </c>
      <c r="AT4" s="34">
        <v>5761</v>
      </c>
      <c r="AU4" s="34">
        <v>2055</v>
      </c>
      <c r="AV4" s="34">
        <v>633</v>
      </c>
      <c r="AW4" s="34">
        <v>500</v>
      </c>
      <c r="AX4" s="34">
        <v>438</v>
      </c>
      <c r="AY4" s="34">
        <v>3796</v>
      </c>
      <c r="AZ4" s="34">
        <v>1515</v>
      </c>
      <c r="BA4" s="34">
        <v>406</v>
      </c>
      <c r="BB4" s="34">
        <v>2123</v>
      </c>
      <c r="BC4" s="34">
        <v>1903</v>
      </c>
      <c r="BD4" s="34">
        <v>204</v>
      </c>
      <c r="BE4" s="34">
        <v>148</v>
      </c>
      <c r="BF4" s="34">
        <v>238</v>
      </c>
      <c r="BG4" s="34">
        <v>533</v>
      </c>
      <c r="BH4" s="34">
        <v>161</v>
      </c>
      <c r="BI4" s="34">
        <v>1269</v>
      </c>
      <c r="BJ4" s="34">
        <v>80</v>
      </c>
      <c r="BK4" s="34">
        <v>47</v>
      </c>
      <c r="BL4" s="34">
        <v>415</v>
      </c>
      <c r="BM4" s="34">
        <v>176</v>
      </c>
      <c r="BN4" s="34">
        <v>1543</v>
      </c>
      <c r="BO4" s="34">
        <v>151</v>
      </c>
      <c r="BP4" s="34">
        <v>304</v>
      </c>
      <c r="BQ4" s="34">
        <v>301</v>
      </c>
      <c r="BR4" s="34">
        <v>48</v>
      </c>
      <c r="BS4" s="34">
        <v>298</v>
      </c>
      <c r="BT4" s="34">
        <v>338</v>
      </c>
      <c r="BU4" s="34">
        <v>606</v>
      </c>
      <c r="BV4" s="34">
        <v>43</v>
      </c>
      <c r="BW4" s="34">
        <v>3190</v>
      </c>
      <c r="BX4" s="34">
        <v>3348</v>
      </c>
      <c r="BY4" s="34">
        <v>317</v>
      </c>
      <c r="BZ4" s="34">
        <v>3167</v>
      </c>
      <c r="CA4" s="34">
        <v>897</v>
      </c>
      <c r="CB4" s="34">
        <v>1424</v>
      </c>
      <c r="CC4" s="34">
        <v>58</v>
      </c>
      <c r="CD4" s="34">
        <v>86266</v>
      </c>
    </row>
    <row r="5" spans="1:82" ht="13.5" customHeight="1" x14ac:dyDescent="0.35">
      <c r="A5" s="29"/>
      <c r="B5" s="33" t="s">
        <v>107</v>
      </c>
      <c r="C5" s="34">
        <v>79</v>
      </c>
      <c r="D5" s="34">
        <v>59</v>
      </c>
      <c r="E5" s="34">
        <v>505</v>
      </c>
      <c r="F5" s="34">
        <v>738</v>
      </c>
      <c r="G5" s="34">
        <v>302</v>
      </c>
      <c r="H5" s="34">
        <v>338</v>
      </c>
      <c r="I5" s="34">
        <v>616</v>
      </c>
      <c r="J5" s="34">
        <v>116</v>
      </c>
      <c r="K5" s="34">
        <v>1289</v>
      </c>
      <c r="L5" s="34">
        <v>1948</v>
      </c>
      <c r="M5" s="34">
        <v>39</v>
      </c>
      <c r="N5" s="34">
        <v>315</v>
      </c>
      <c r="O5" s="34">
        <v>565</v>
      </c>
      <c r="P5" s="34">
        <v>2171</v>
      </c>
      <c r="Q5" s="34">
        <v>100</v>
      </c>
      <c r="R5" s="34">
        <v>145</v>
      </c>
      <c r="S5" s="34">
        <v>117</v>
      </c>
      <c r="T5" s="34">
        <v>1051</v>
      </c>
      <c r="U5" s="34">
        <v>364</v>
      </c>
      <c r="V5" s="34">
        <v>661</v>
      </c>
      <c r="W5" s="34">
        <v>68</v>
      </c>
      <c r="X5" s="34">
        <v>964</v>
      </c>
      <c r="Y5" s="34">
        <v>137</v>
      </c>
      <c r="Z5" s="34">
        <v>102</v>
      </c>
      <c r="AA5" s="34">
        <v>632</v>
      </c>
      <c r="AB5" s="34">
        <v>1576</v>
      </c>
      <c r="AC5" s="34">
        <v>1529</v>
      </c>
      <c r="AD5" s="34">
        <v>451</v>
      </c>
      <c r="AE5" s="34">
        <v>120</v>
      </c>
      <c r="AF5" s="34">
        <v>50</v>
      </c>
      <c r="AG5" s="34">
        <v>631</v>
      </c>
      <c r="AH5" s="34">
        <v>120</v>
      </c>
      <c r="AI5" s="34">
        <v>2299</v>
      </c>
      <c r="AJ5" s="34">
        <v>99</v>
      </c>
      <c r="AK5" s="34">
        <v>960</v>
      </c>
      <c r="AL5" s="34">
        <v>935</v>
      </c>
      <c r="AM5" s="34">
        <v>472</v>
      </c>
      <c r="AN5" s="34">
        <v>70</v>
      </c>
      <c r="AO5" s="34">
        <v>300</v>
      </c>
      <c r="AP5" s="34">
        <v>1196</v>
      </c>
      <c r="AQ5" s="34">
        <v>83</v>
      </c>
      <c r="AR5" s="34">
        <v>562</v>
      </c>
      <c r="AS5" s="34">
        <v>592</v>
      </c>
      <c r="AT5" s="34">
        <v>1550</v>
      </c>
      <c r="AU5" s="34">
        <v>1109</v>
      </c>
      <c r="AV5" s="34">
        <v>355</v>
      </c>
      <c r="AW5" s="34">
        <v>254</v>
      </c>
      <c r="AX5" s="34">
        <v>208</v>
      </c>
      <c r="AY5" s="34">
        <v>1949</v>
      </c>
      <c r="AZ5" s="34">
        <v>844</v>
      </c>
      <c r="BA5" s="34">
        <v>198</v>
      </c>
      <c r="BB5" s="34">
        <v>1093</v>
      </c>
      <c r="BC5" s="34">
        <v>1026</v>
      </c>
      <c r="BD5" s="34">
        <v>164</v>
      </c>
      <c r="BE5" s="34">
        <v>90</v>
      </c>
      <c r="BF5" s="34">
        <v>129</v>
      </c>
      <c r="BG5" s="34">
        <v>289</v>
      </c>
      <c r="BH5" s="34">
        <v>110</v>
      </c>
      <c r="BI5" s="34">
        <v>523</v>
      </c>
      <c r="BJ5" s="34">
        <v>62</v>
      </c>
      <c r="BK5" s="34">
        <v>14</v>
      </c>
      <c r="BL5" s="34">
        <v>255</v>
      </c>
      <c r="BM5" s="34">
        <v>166</v>
      </c>
      <c r="BN5" s="34">
        <v>645</v>
      </c>
      <c r="BO5" s="34">
        <v>96</v>
      </c>
      <c r="BP5" s="34">
        <v>185</v>
      </c>
      <c r="BQ5" s="34">
        <v>126</v>
      </c>
      <c r="BR5" s="34">
        <v>38</v>
      </c>
      <c r="BS5" s="34">
        <v>168</v>
      </c>
      <c r="BT5" s="34">
        <v>186</v>
      </c>
      <c r="BU5" s="34">
        <v>332</v>
      </c>
      <c r="BV5" s="34">
        <v>43</v>
      </c>
      <c r="BW5" s="34">
        <v>1517</v>
      </c>
      <c r="BX5" s="34">
        <v>1633</v>
      </c>
      <c r="BY5" s="34">
        <v>231</v>
      </c>
      <c r="BZ5" s="34">
        <v>1786</v>
      </c>
      <c r="CA5" s="34">
        <v>567</v>
      </c>
      <c r="CB5" s="34">
        <v>767</v>
      </c>
      <c r="CC5" s="34">
        <v>50</v>
      </c>
      <c r="CD5" s="34">
        <v>44237</v>
      </c>
    </row>
    <row r="6" spans="1:82" ht="13.5" customHeight="1" x14ac:dyDescent="0.35">
      <c r="A6" s="29"/>
      <c r="B6" s="33" t="s">
        <v>50</v>
      </c>
      <c r="C6" s="34">
        <v>214</v>
      </c>
      <c r="D6" s="34">
        <v>235</v>
      </c>
      <c r="E6" s="34">
        <v>2272</v>
      </c>
      <c r="F6" s="34">
        <v>2025</v>
      </c>
      <c r="G6" s="34">
        <v>947</v>
      </c>
      <c r="H6" s="34">
        <v>1157</v>
      </c>
      <c r="I6" s="34">
        <v>1234</v>
      </c>
      <c r="J6" s="34">
        <v>316</v>
      </c>
      <c r="K6" s="34">
        <v>2590</v>
      </c>
      <c r="L6" s="34">
        <v>6860</v>
      </c>
      <c r="M6" s="34">
        <v>152</v>
      </c>
      <c r="N6" s="34">
        <v>927</v>
      </c>
      <c r="O6" s="34">
        <v>1927</v>
      </c>
      <c r="P6" s="34">
        <v>8526</v>
      </c>
      <c r="Q6" s="34">
        <v>424</v>
      </c>
      <c r="R6" s="34">
        <v>503</v>
      </c>
      <c r="S6" s="34">
        <v>298</v>
      </c>
      <c r="T6" s="34">
        <v>2928</v>
      </c>
      <c r="U6" s="34">
        <v>1054</v>
      </c>
      <c r="V6" s="34">
        <v>2344</v>
      </c>
      <c r="W6" s="34">
        <v>216</v>
      </c>
      <c r="X6" s="34">
        <v>2158</v>
      </c>
      <c r="Y6" s="34">
        <v>578</v>
      </c>
      <c r="Z6" s="34">
        <v>420</v>
      </c>
      <c r="AA6" s="34">
        <v>2414</v>
      </c>
      <c r="AB6" s="34">
        <v>5548</v>
      </c>
      <c r="AC6" s="34">
        <v>4982</v>
      </c>
      <c r="AD6" s="34">
        <v>2129</v>
      </c>
      <c r="AE6" s="34">
        <v>345</v>
      </c>
      <c r="AF6" s="34">
        <v>168</v>
      </c>
      <c r="AG6" s="34">
        <v>1849</v>
      </c>
      <c r="AH6" s="34">
        <v>439</v>
      </c>
      <c r="AI6" s="34">
        <v>9842</v>
      </c>
      <c r="AJ6" s="34">
        <v>268</v>
      </c>
      <c r="AK6" s="34">
        <v>2320</v>
      </c>
      <c r="AL6" s="34">
        <v>2627</v>
      </c>
      <c r="AM6" s="34">
        <v>2212</v>
      </c>
      <c r="AN6" s="34">
        <v>181</v>
      </c>
      <c r="AO6" s="34">
        <v>665</v>
      </c>
      <c r="AP6" s="34">
        <v>2569</v>
      </c>
      <c r="AQ6" s="34">
        <v>172</v>
      </c>
      <c r="AR6" s="34">
        <v>1638</v>
      </c>
      <c r="AS6" s="34">
        <v>1808</v>
      </c>
      <c r="AT6" s="34">
        <v>3557</v>
      </c>
      <c r="AU6" s="34">
        <v>4510</v>
      </c>
      <c r="AV6" s="34">
        <v>1622</v>
      </c>
      <c r="AW6" s="34">
        <v>952</v>
      </c>
      <c r="AX6" s="34">
        <v>705</v>
      </c>
      <c r="AY6" s="34">
        <v>4135</v>
      </c>
      <c r="AZ6" s="34">
        <v>2103</v>
      </c>
      <c r="BA6" s="34">
        <v>624</v>
      </c>
      <c r="BB6" s="34">
        <v>3482</v>
      </c>
      <c r="BC6" s="34">
        <v>2518</v>
      </c>
      <c r="BD6" s="34">
        <v>394</v>
      </c>
      <c r="BE6" s="34">
        <v>296</v>
      </c>
      <c r="BF6" s="34">
        <v>330</v>
      </c>
      <c r="BG6" s="34">
        <v>648</v>
      </c>
      <c r="BH6" s="34">
        <v>324</v>
      </c>
      <c r="BI6" s="34">
        <v>1445</v>
      </c>
      <c r="BJ6" s="34">
        <v>196</v>
      </c>
      <c r="BK6" s="34">
        <v>23</v>
      </c>
      <c r="BL6" s="34">
        <v>660</v>
      </c>
      <c r="BM6" s="34">
        <v>367</v>
      </c>
      <c r="BN6" s="34">
        <v>1238</v>
      </c>
      <c r="BO6" s="34">
        <v>253</v>
      </c>
      <c r="BP6" s="34">
        <v>438</v>
      </c>
      <c r="BQ6" s="34">
        <v>514</v>
      </c>
      <c r="BR6" s="34">
        <v>137</v>
      </c>
      <c r="BS6" s="34">
        <v>554</v>
      </c>
      <c r="BT6" s="34">
        <v>650</v>
      </c>
      <c r="BU6" s="34">
        <v>1119</v>
      </c>
      <c r="BV6" s="34">
        <v>75</v>
      </c>
      <c r="BW6" s="34">
        <v>3579</v>
      </c>
      <c r="BX6" s="34">
        <v>5892</v>
      </c>
      <c r="BY6" s="34">
        <v>913</v>
      </c>
      <c r="BZ6" s="34">
        <v>7152</v>
      </c>
      <c r="CA6" s="34">
        <v>1672</v>
      </c>
      <c r="CB6" s="34">
        <v>2156</v>
      </c>
      <c r="CC6" s="34">
        <v>193</v>
      </c>
      <c r="CD6" s="34">
        <v>137919</v>
      </c>
    </row>
    <row r="7" spans="1:82" ht="13.5" customHeight="1" x14ac:dyDescent="0.35">
      <c r="B7" s="33" t="s">
        <v>51</v>
      </c>
      <c r="C7" s="34">
        <v>427</v>
      </c>
      <c r="D7" s="34">
        <v>485</v>
      </c>
      <c r="E7" s="34">
        <v>4036</v>
      </c>
      <c r="F7" s="34">
        <v>2952</v>
      </c>
      <c r="G7" s="34">
        <v>1786</v>
      </c>
      <c r="H7" s="34">
        <v>1922</v>
      </c>
      <c r="I7" s="34">
        <v>1758</v>
      </c>
      <c r="J7" s="34">
        <v>571</v>
      </c>
      <c r="K7" s="34">
        <v>3053</v>
      </c>
      <c r="L7" s="34">
        <v>9682</v>
      </c>
      <c r="M7" s="34">
        <v>320</v>
      </c>
      <c r="N7" s="34">
        <v>1648</v>
      </c>
      <c r="O7" s="34">
        <v>3280</v>
      </c>
      <c r="P7" s="34">
        <v>12136</v>
      </c>
      <c r="Q7" s="34">
        <v>803</v>
      </c>
      <c r="R7" s="34">
        <v>855</v>
      </c>
      <c r="S7" s="34">
        <v>710</v>
      </c>
      <c r="T7" s="34">
        <v>4640</v>
      </c>
      <c r="U7" s="34">
        <v>2128</v>
      </c>
      <c r="V7" s="34">
        <v>4106</v>
      </c>
      <c r="W7" s="34">
        <v>525</v>
      </c>
      <c r="X7" s="34">
        <v>3025</v>
      </c>
      <c r="Y7" s="34">
        <v>902</v>
      </c>
      <c r="Z7" s="34">
        <v>678</v>
      </c>
      <c r="AA7" s="34">
        <v>4101</v>
      </c>
      <c r="AB7" s="34">
        <v>7761</v>
      </c>
      <c r="AC7" s="34">
        <v>7962</v>
      </c>
      <c r="AD7" s="34">
        <v>3070</v>
      </c>
      <c r="AE7" s="34">
        <v>641</v>
      </c>
      <c r="AF7" s="34">
        <v>265</v>
      </c>
      <c r="AG7" s="34">
        <v>2622</v>
      </c>
      <c r="AH7" s="34">
        <v>751</v>
      </c>
      <c r="AI7" s="34">
        <v>12045</v>
      </c>
      <c r="AJ7" s="34">
        <v>466</v>
      </c>
      <c r="AK7" s="34">
        <v>3801</v>
      </c>
      <c r="AL7" s="34">
        <v>4069</v>
      </c>
      <c r="AM7" s="34">
        <v>3704</v>
      </c>
      <c r="AN7" s="34">
        <v>434</v>
      </c>
      <c r="AO7" s="34">
        <v>1089</v>
      </c>
      <c r="AP7" s="34">
        <v>3839</v>
      </c>
      <c r="AQ7" s="34">
        <v>303</v>
      </c>
      <c r="AR7" s="34">
        <v>2624</v>
      </c>
      <c r="AS7" s="34">
        <v>2992</v>
      </c>
      <c r="AT7" s="34">
        <v>4011</v>
      </c>
      <c r="AU7" s="34">
        <v>6541</v>
      </c>
      <c r="AV7" s="34">
        <v>2455</v>
      </c>
      <c r="AW7" s="34">
        <v>1539</v>
      </c>
      <c r="AX7" s="34">
        <v>1248</v>
      </c>
      <c r="AY7" s="34">
        <v>5479</v>
      </c>
      <c r="AZ7" s="34">
        <v>2975</v>
      </c>
      <c r="BA7" s="34">
        <v>1033</v>
      </c>
      <c r="BB7" s="34">
        <v>5146</v>
      </c>
      <c r="BC7" s="34">
        <v>4555</v>
      </c>
      <c r="BD7" s="34">
        <v>689</v>
      </c>
      <c r="BE7" s="34">
        <v>587</v>
      </c>
      <c r="BF7" s="34">
        <v>567</v>
      </c>
      <c r="BG7" s="34">
        <v>872</v>
      </c>
      <c r="BH7" s="34">
        <v>449</v>
      </c>
      <c r="BI7" s="34">
        <v>2226</v>
      </c>
      <c r="BJ7" s="34">
        <v>335</v>
      </c>
      <c r="BK7" s="34">
        <v>81</v>
      </c>
      <c r="BL7" s="34">
        <v>1054</v>
      </c>
      <c r="BM7" s="34">
        <v>589</v>
      </c>
      <c r="BN7" s="34">
        <v>1844</v>
      </c>
      <c r="BO7" s="34">
        <v>476</v>
      </c>
      <c r="BP7" s="34">
        <v>694</v>
      </c>
      <c r="BQ7" s="34">
        <v>841</v>
      </c>
      <c r="BR7" s="34">
        <v>208</v>
      </c>
      <c r="BS7" s="34">
        <v>1059</v>
      </c>
      <c r="BT7" s="34">
        <v>1072</v>
      </c>
      <c r="BU7" s="34">
        <v>1839</v>
      </c>
      <c r="BV7" s="34">
        <v>191</v>
      </c>
      <c r="BW7" s="34">
        <v>4866</v>
      </c>
      <c r="BX7" s="34">
        <v>8657</v>
      </c>
      <c r="BY7" s="34">
        <v>1429</v>
      </c>
      <c r="BZ7" s="34">
        <v>10025</v>
      </c>
      <c r="CA7" s="34">
        <v>2181</v>
      </c>
      <c r="CB7" s="34">
        <v>3774</v>
      </c>
      <c r="CC7" s="34">
        <v>351</v>
      </c>
      <c r="CD7" s="34">
        <v>206906</v>
      </c>
    </row>
    <row r="8" spans="1:82" ht="13.5" customHeight="1" x14ac:dyDescent="0.35">
      <c r="B8" s="33" t="s">
        <v>52</v>
      </c>
      <c r="C8" s="34">
        <v>1104</v>
      </c>
      <c r="D8" s="34">
        <v>1028</v>
      </c>
      <c r="E8" s="34">
        <v>8875</v>
      </c>
      <c r="F8" s="34">
        <v>5950</v>
      </c>
      <c r="G8" s="34">
        <v>4021</v>
      </c>
      <c r="H8" s="34">
        <v>4216</v>
      </c>
      <c r="I8" s="34">
        <v>3116</v>
      </c>
      <c r="J8" s="34">
        <v>1428</v>
      </c>
      <c r="K8" s="34">
        <v>4928</v>
      </c>
      <c r="L8" s="34">
        <v>16059</v>
      </c>
      <c r="M8" s="34">
        <v>674</v>
      </c>
      <c r="N8" s="34">
        <v>3568</v>
      </c>
      <c r="O8" s="34">
        <v>6473</v>
      </c>
      <c r="P8" s="34">
        <v>20922</v>
      </c>
      <c r="Q8" s="34">
        <v>2150</v>
      </c>
      <c r="R8" s="34">
        <v>1808</v>
      </c>
      <c r="S8" s="34">
        <v>1431</v>
      </c>
      <c r="T8" s="34">
        <v>8671</v>
      </c>
      <c r="U8" s="34">
        <v>5447</v>
      </c>
      <c r="V8" s="34">
        <v>8489</v>
      </c>
      <c r="W8" s="34">
        <v>1339</v>
      </c>
      <c r="X8" s="34">
        <v>5987</v>
      </c>
      <c r="Y8" s="34">
        <v>1898</v>
      </c>
      <c r="Z8" s="34">
        <v>1409</v>
      </c>
      <c r="AA8" s="34">
        <v>9387</v>
      </c>
      <c r="AB8" s="34">
        <v>12967</v>
      </c>
      <c r="AC8" s="34">
        <v>18134</v>
      </c>
      <c r="AD8" s="34">
        <v>5232</v>
      </c>
      <c r="AE8" s="34">
        <v>1539</v>
      </c>
      <c r="AF8" s="34">
        <v>668</v>
      </c>
      <c r="AG8" s="34">
        <v>5099</v>
      </c>
      <c r="AH8" s="34">
        <v>1628</v>
      </c>
      <c r="AI8" s="34">
        <v>17767</v>
      </c>
      <c r="AJ8" s="34">
        <v>1172</v>
      </c>
      <c r="AK8" s="34">
        <v>8553</v>
      </c>
      <c r="AL8" s="34">
        <v>8935</v>
      </c>
      <c r="AM8" s="34">
        <v>7175</v>
      </c>
      <c r="AN8" s="34">
        <v>951</v>
      </c>
      <c r="AO8" s="34">
        <v>2301</v>
      </c>
      <c r="AP8" s="34">
        <v>6648</v>
      </c>
      <c r="AQ8" s="34">
        <v>791</v>
      </c>
      <c r="AR8" s="34">
        <v>4012</v>
      </c>
      <c r="AS8" s="34">
        <v>5945</v>
      </c>
      <c r="AT8" s="34">
        <v>4912</v>
      </c>
      <c r="AU8" s="34">
        <v>10920</v>
      </c>
      <c r="AV8" s="34">
        <v>4838</v>
      </c>
      <c r="AW8" s="34">
        <v>2964</v>
      </c>
      <c r="AX8" s="34">
        <v>3127</v>
      </c>
      <c r="AY8" s="34">
        <v>10104</v>
      </c>
      <c r="AZ8" s="34">
        <v>6036</v>
      </c>
      <c r="BA8" s="34">
        <v>2318</v>
      </c>
      <c r="BB8" s="34">
        <v>9292</v>
      </c>
      <c r="BC8" s="34">
        <v>11076</v>
      </c>
      <c r="BD8" s="34">
        <v>1828</v>
      </c>
      <c r="BE8" s="34">
        <v>1180</v>
      </c>
      <c r="BF8" s="34">
        <v>1263</v>
      </c>
      <c r="BG8" s="34">
        <v>1874</v>
      </c>
      <c r="BH8" s="34">
        <v>1225</v>
      </c>
      <c r="BI8" s="34">
        <v>3409</v>
      </c>
      <c r="BJ8" s="34">
        <v>814</v>
      </c>
      <c r="BK8" s="34">
        <v>174</v>
      </c>
      <c r="BL8" s="34">
        <v>2646</v>
      </c>
      <c r="BM8" s="34">
        <v>1535</v>
      </c>
      <c r="BN8" s="34">
        <v>3049</v>
      </c>
      <c r="BO8" s="34">
        <v>1144</v>
      </c>
      <c r="BP8" s="34">
        <v>1525</v>
      </c>
      <c r="BQ8" s="34">
        <v>1759</v>
      </c>
      <c r="BR8" s="34">
        <v>589</v>
      </c>
      <c r="BS8" s="34">
        <v>2512</v>
      </c>
      <c r="BT8" s="34">
        <v>2500</v>
      </c>
      <c r="BU8" s="34">
        <v>4038</v>
      </c>
      <c r="BV8" s="34">
        <v>392</v>
      </c>
      <c r="BW8" s="34">
        <v>8633</v>
      </c>
      <c r="BX8" s="34">
        <v>15242</v>
      </c>
      <c r="BY8" s="34">
        <v>3068</v>
      </c>
      <c r="BZ8" s="34">
        <v>14694</v>
      </c>
      <c r="CA8" s="34">
        <v>3211</v>
      </c>
      <c r="CB8" s="34">
        <v>8554</v>
      </c>
      <c r="CC8" s="34">
        <v>783</v>
      </c>
      <c r="CD8" s="34">
        <v>393114</v>
      </c>
    </row>
    <row r="9" spans="1:82" ht="13.5" customHeight="1" x14ac:dyDescent="0.35">
      <c r="B9" s="33" t="s">
        <v>53</v>
      </c>
      <c r="C9" s="34">
        <v>1222</v>
      </c>
      <c r="D9" s="34">
        <v>1074</v>
      </c>
      <c r="E9" s="34">
        <v>10358</v>
      </c>
      <c r="F9" s="34">
        <v>7136</v>
      </c>
      <c r="G9" s="34">
        <v>4374</v>
      </c>
      <c r="H9" s="34">
        <v>5193</v>
      </c>
      <c r="I9" s="34">
        <v>3760</v>
      </c>
      <c r="J9" s="34">
        <v>1528</v>
      </c>
      <c r="K9" s="34">
        <v>6433</v>
      </c>
      <c r="L9" s="34">
        <v>18707</v>
      </c>
      <c r="M9" s="34">
        <v>710</v>
      </c>
      <c r="N9" s="34">
        <v>3757</v>
      </c>
      <c r="O9" s="34">
        <v>9536</v>
      </c>
      <c r="P9" s="34">
        <v>31812</v>
      </c>
      <c r="Q9" s="34">
        <v>1707</v>
      </c>
      <c r="R9" s="34">
        <v>2038</v>
      </c>
      <c r="S9" s="34">
        <v>1600</v>
      </c>
      <c r="T9" s="34">
        <v>9341</v>
      </c>
      <c r="U9" s="34">
        <v>5347</v>
      </c>
      <c r="V9" s="34">
        <v>10772</v>
      </c>
      <c r="W9" s="34">
        <v>1105</v>
      </c>
      <c r="X9" s="34">
        <v>6948</v>
      </c>
      <c r="Y9" s="34">
        <v>2132</v>
      </c>
      <c r="Z9" s="34">
        <v>1884</v>
      </c>
      <c r="AA9" s="34">
        <v>10944</v>
      </c>
      <c r="AB9" s="34">
        <v>16763</v>
      </c>
      <c r="AC9" s="34">
        <v>21214</v>
      </c>
      <c r="AD9" s="34">
        <v>6384</v>
      </c>
      <c r="AE9" s="34">
        <v>1505</v>
      </c>
      <c r="AF9" s="34">
        <v>574</v>
      </c>
      <c r="AG9" s="34">
        <v>5475</v>
      </c>
      <c r="AH9" s="34">
        <v>1831</v>
      </c>
      <c r="AI9" s="34">
        <v>23714</v>
      </c>
      <c r="AJ9" s="34">
        <v>1258</v>
      </c>
      <c r="AK9" s="34">
        <v>9697</v>
      </c>
      <c r="AL9" s="34">
        <v>11159</v>
      </c>
      <c r="AM9" s="34">
        <v>7342</v>
      </c>
      <c r="AN9" s="34">
        <v>828</v>
      </c>
      <c r="AO9" s="34">
        <v>3010</v>
      </c>
      <c r="AP9" s="34">
        <v>8282</v>
      </c>
      <c r="AQ9" s="34">
        <v>836</v>
      </c>
      <c r="AR9" s="34">
        <v>4913</v>
      </c>
      <c r="AS9" s="34">
        <v>7842</v>
      </c>
      <c r="AT9" s="34">
        <v>7009</v>
      </c>
      <c r="AU9" s="34">
        <v>15158</v>
      </c>
      <c r="AV9" s="34">
        <v>5168</v>
      </c>
      <c r="AW9" s="34">
        <v>3966</v>
      </c>
      <c r="AX9" s="34">
        <v>3172</v>
      </c>
      <c r="AY9" s="34">
        <v>12318</v>
      </c>
      <c r="AZ9" s="34">
        <v>6397</v>
      </c>
      <c r="BA9" s="34">
        <v>2734</v>
      </c>
      <c r="BB9" s="34">
        <v>10605</v>
      </c>
      <c r="BC9" s="34">
        <v>12547</v>
      </c>
      <c r="BD9" s="34">
        <v>1933</v>
      </c>
      <c r="BE9" s="34">
        <v>1408</v>
      </c>
      <c r="BF9" s="34">
        <v>1328</v>
      </c>
      <c r="BG9" s="34">
        <v>2769</v>
      </c>
      <c r="BH9" s="34">
        <v>1304</v>
      </c>
      <c r="BI9" s="34">
        <v>3910</v>
      </c>
      <c r="BJ9" s="34">
        <v>813</v>
      </c>
      <c r="BK9" s="34">
        <v>250</v>
      </c>
      <c r="BL9" s="34">
        <v>3101</v>
      </c>
      <c r="BM9" s="34">
        <v>1633</v>
      </c>
      <c r="BN9" s="34">
        <v>3606</v>
      </c>
      <c r="BO9" s="34">
        <v>1012</v>
      </c>
      <c r="BP9" s="34">
        <v>1974</v>
      </c>
      <c r="BQ9" s="34">
        <v>1876</v>
      </c>
      <c r="BR9" s="34">
        <v>581</v>
      </c>
      <c r="BS9" s="34">
        <v>2826</v>
      </c>
      <c r="BT9" s="34">
        <v>3221</v>
      </c>
      <c r="BU9" s="34">
        <v>4209</v>
      </c>
      <c r="BV9" s="34">
        <v>380</v>
      </c>
      <c r="BW9" s="34">
        <v>10768</v>
      </c>
      <c r="BX9" s="34">
        <v>19395</v>
      </c>
      <c r="BY9" s="34">
        <v>3594</v>
      </c>
      <c r="BZ9" s="34">
        <v>23317</v>
      </c>
      <c r="CA9" s="34">
        <v>3265</v>
      </c>
      <c r="CB9" s="34">
        <v>10778</v>
      </c>
      <c r="CC9" s="34">
        <v>753</v>
      </c>
      <c r="CD9" s="34">
        <v>481128</v>
      </c>
    </row>
    <row r="10" spans="1:82" ht="13.5" customHeight="1" x14ac:dyDescent="0.35">
      <c r="B10" s="33" t="s">
        <v>122</v>
      </c>
      <c r="C10" s="34">
        <v>1119</v>
      </c>
      <c r="D10" s="34">
        <v>1083</v>
      </c>
      <c r="E10" s="34">
        <v>9984</v>
      </c>
      <c r="F10" s="34">
        <v>7629</v>
      </c>
      <c r="G10" s="34">
        <v>3891</v>
      </c>
      <c r="H10" s="34">
        <v>5077</v>
      </c>
      <c r="I10" s="34">
        <v>3869</v>
      </c>
      <c r="J10" s="34">
        <v>1370</v>
      </c>
      <c r="K10" s="34">
        <v>7162</v>
      </c>
      <c r="L10" s="34">
        <v>17720</v>
      </c>
      <c r="M10" s="34">
        <v>570</v>
      </c>
      <c r="N10" s="34">
        <v>3521</v>
      </c>
      <c r="O10" s="34">
        <v>10653</v>
      </c>
      <c r="P10" s="34">
        <v>34663</v>
      </c>
      <c r="Q10" s="34">
        <v>1328</v>
      </c>
      <c r="R10" s="34">
        <v>2212</v>
      </c>
      <c r="S10" s="34">
        <v>1465</v>
      </c>
      <c r="T10" s="34">
        <v>9161</v>
      </c>
      <c r="U10" s="34">
        <v>4796</v>
      </c>
      <c r="V10" s="34">
        <v>11112</v>
      </c>
      <c r="W10" s="34">
        <v>1060</v>
      </c>
      <c r="X10" s="34">
        <v>7562</v>
      </c>
      <c r="Y10" s="34">
        <v>1674</v>
      </c>
      <c r="Z10" s="34">
        <v>2067</v>
      </c>
      <c r="AA10" s="34">
        <v>10664</v>
      </c>
      <c r="AB10" s="34">
        <v>15518</v>
      </c>
      <c r="AC10" s="34">
        <v>21298</v>
      </c>
      <c r="AD10" s="34">
        <v>6112</v>
      </c>
      <c r="AE10" s="34">
        <v>1519</v>
      </c>
      <c r="AF10" s="34">
        <v>577</v>
      </c>
      <c r="AG10" s="34">
        <v>5389</v>
      </c>
      <c r="AH10" s="34">
        <v>1943</v>
      </c>
      <c r="AI10" s="34">
        <v>23434</v>
      </c>
      <c r="AJ10" s="34">
        <v>1507</v>
      </c>
      <c r="AK10" s="34">
        <v>10301</v>
      </c>
      <c r="AL10" s="34">
        <v>12363</v>
      </c>
      <c r="AM10" s="34">
        <v>6082</v>
      </c>
      <c r="AN10" s="34">
        <v>826</v>
      </c>
      <c r="AO10" s="34">
        <v>3427</v>
      </c>
      <c r="AP10" s="34">
        <v>8577</v>
      </c>
      <c r="AQ10" s="34">
        <v>908</v>
      </c>
      <c r="AR10" s="34">
        <v>4751</v>
      </c>
      <c r="AS10" s="34">
        <v>8230</v>
      </c>
      <c r="AT10" s="34">
        <v>7734</v>
      </c>
      <c r="AU10" s="34">
        <v>16522</v>
      </c>
      <c r="AV10" s="34">
        <v>5027</v>
      </c>
      <c r="AW10" s="34">
        <v>4428</v>
      </c>
      <c r="AX10" s="34">
        <v>2790</v>
      </c>
      <c r="AY10" s="34">
        <v>12715</v>
      </c>
      <c r="AZ10" s="34">
        <v>6575</v>
      </c>
      <c r="BA10" s="34">
        <v>3049</v>
      </c>
      <c r="BB10" s="34">
        <v>10294</v>
      </c>
      <c r="BC10" s="34">
        <v>13032</v>
      </c>
      <c r="BD10" s="34">
        <v>1788</v>
      </c>
      <c r="BE10" s="34">
        <v>1582</v>
      </c>
      <c r="BF10" s="34">
        <v>1326</v>
      </c>
      <c r="BG10" s="34">
        <v>3548</v>
      </c>
      <c r="BH10" s="34">
        <v>1147</v>
      </c>
      <c r="BI10" s="34">
        <v>3883</v>
      </c>
      <c r="BJ10" s="34">
        <v>700</v>
      </c>
      <c r="BK10" s="34">
        <v>232</v>
      </c>
      <c r="BL10" s="34">
        <v>2901</v>
      </c>
      <c r="BM10" s="34">
        <v>1492</v>
      </c>
      <c r="BN10" s="34">
        <v>3743</v>
      </c>
      <c r="BO10" s="34">
        <v>1040</v>
      </c>
      <c r="BP10" s="34">
        <v>2239</v>
      </c>
      <c r="BQ10" s="34">
        <v>1924</v>
      </c>
      <c r="BR10" s="34">
        <v>571</v>
      </c>
      <c r="BS10" s="34">
        <v>2794</v>
      </c>
      <c r="BT10" s="34">
        <v>2968</v>
      </c>
      <c r="BU10" s="34">
        <v>3906</v>
      </c>
      <c r="BV10" s="34">
        <v>365</v>
      </c>
      <c r="BW10" s="34">
        <v>11254</v>
      </c>
      <c r="BX10" s="34">
        <v>21143</v>
      </c>
      <c r="BY10" s="34">
        <v>3613</v>
      </c>
      <c r="BZ10" s="34">
        <v>25707</v>
      </c>
      <c r="CA10" s="34">
        <v>2982</v>
      </c>
      <c r="CB10" s="34">
        <v>12756</v>
      </c>
      <c r="CC10" s="34">
        <v>542</v>
      </c>
      <c r="CD10" s="34">
        <v>492467</v>
      </c>
    </row>
    <row r="11" spans="1:82" ht="13.5" customHeight="1" x14ac:dyDescent="0.35">
      <c r="B11" s="33" t="s">
        <v>54</v>
      </c>
      <c r="C11" s="34">
        <v>1543</v>
      </c>
      <c r="D11" s="34">
        <v>1214</v>
      </c>
      <c r="E11" s="34">
        <v>12510</v>
      </c>
      <c r="F11" s="34">
        <v>10701</v>
      </c>
      <c r="G11" s="34">
        <v>4477</v>
      </c>
      <c r="H11" s="34">
        <v>6536</v>
      </c>
      <c r="I11" s="34">
        <v>5550</v>
      </c>
      <c r="J11" s="34">
        <v>1556</v>
      </c>
      <c r="K11" s="34">
        <v>9977</v>
      </c>
      <c r="L11" s="34">
        <v>21999</v>
      </c>
      <c r="M11" s="34">
        <v>637</v>
      </c>
      <c r="N11" s="34">
        <v>4317</v>
      </c>
      <c r="O11" s="34">
        <v>14006</v>
      </c>
      <c r="P11" s="34">
        <v>44789</v>
      </c>
      <c r="Q11" s="34">
        <v>1348</v>
      </c>
      <c r="R11" s="34">
        <v>2563</v>
      </c>
      <c r="S11" s="34">
        <v>1687</v>
      </c>
      <c r="T11" s="34">
        <v>12227</v>
      </c>
      <c r="U11" s="34">
        <v>5498</v>
      </c>
      <c r="V11" s="34">
        <v>15280</v>
      </c>
      <c r="W11" s="34">
        <v>1183</v>
      </c>
      <c r="X11" s="34">
        <v>10522</v>
      </c>
      <c r="Y11" s="34">
        <v>2151</v>
      </c>
      <c r="Z11" s="34">
        <v>2887</v>
      </c>
      <c r="AA11" s="34">
        <v>14068</v>
      </c>
      <c r="AB11" s="34">
        <v>19755</v>
      </c>
      <c r="AC11" s="34">
        <v>27770</v>
      </c>
      <c r="AD11" s="34">
        <v>7502</v>
      </c>
      <c r="AE11" s="34">
        <v>1811</v>
      </c>
      <c r="AF11" s="34">
        <v>534</v>
      </c>
      <c r="AG11" s="34">
        <v>7570</v>
      </c>
      <c r="AH11" s="34">
        <v>2351</v>
      </c>
      <c r="AI11" s="34">
        <v>28000</v>
      </c>
      <c r="AJ11" s="34">
        <v>1953</v>
      </c>
      <c r="AK11" s="34">
        <v>13700</v>
      </c>
      <c r="AL11" s="34">
        <v>17019</v>
      </c>
      <c r="AM11" s="34">
        <v>8211</v>
      </c>
      <c r="AN11" s="34">
        <v>829</v>
      </c>
      <c r="AO11" s="34">
        <v>4682</v>
      </c>
      <c r="AP11" s="34">
        <v>11299</v>
      </c>
      <c r="AQ11" s="34">
        <v>1010</v>
      </c>
      <c r="AR11" s="34">
        <v>6868</v>
      </c>
      <c r="AS11" s="34">
        <v>11274</v>
      </c>
      <c r="AT11" s="34">
        <v>10797</v>
      </c>
      <c r="AU11" s="34">
        <v>20522</v>
      </c>
      <c r="AV11" s="34">
        <v>6449</v>
      </c>
      <c r="AW11" s="34">
        <v>5562</v>
      </c>
      <c r="AX11" s="34">
        <v>3474</v>
      </c>
      <c r="AY11" s="34">
        <v>17098</v>
      </c>
      <c r="AZ11" s="34">
        <v>9144</v>
      </c>
      <c r="BA11" s="34">
        <v>4062</v>
      </c>
      <c r="BB11" s="34">
        <v>14246</v>
      </c>
      <c r="BC11" s="34">
        <v>16662</v>
      </c>
      <c r="BD11" s="34">
        <v>2182</v>
      </c>
      <c r="BE11" s="34">
        <v>1973</v>
      </c>
      <c r="BF11" s="34">
        <v>1523</v>
      </c>
      <c r="BG11" s="34">
        <v>4976</v>
      </c>
      <c r="BH11" s="34">
        <v>1258</v>
      </c>
      <c r="BI11" s="34">
        <v>5370</v>
      </c>
      <c r="BJ11" s="34">
        <v>807</v>
      </c>
      <c r="BK11" s="34">
        <v>311</v>
      </c>
      <c r="BL11" s="34">
        <v>3493</v>
      </c>
      <c r="BM11" s="34">
        <v>2013</v>
      </c>
      <c r="BN11" s="34">
        <v>5327</v>
      </c>
      <c r="BO11" s="34">
        <v>1203</v>
      </c>
      <c r="BP11" s="34">
        <v>3237</v>
      </c>
      <c r="BQ11" s="34">
        <v>2376</v>
      </c>
      <c r="BR11" s="34">
        <v>591</v>
      </c>
      <c r="BS11" s="34">
        <v>3389</v>
      </c>
      <c r="BT11" s="34">
        <v>4025</v>
      </c>
      <c r="BU11" s="34">
        <v>4648</v>
      </c>
      <c r="BV11" s="34">
        <v>378</v>
      </c>
      <c r="BW11" s="34">
        <v>14642</v>
      </c>
      <c r="BX11" s="34">
        <v>27252</v>
      </c>
      <c r="BY11" s="34">
        <v>4982</v>
      </c>
      <c r="BZ11" s="34">
        <v>32835</v>
      </c>
      <c r="CA11" s="34">
        <v>4242</v>
      </c>
      <c r="CB11" s="34">
        <v>17433</v>
      </c>
      <c r="CC11" s="34">
        <v>659</v>
      </c>
      <c r="CD11" s="34">
        <v>640499</v>
      </c>
    </row>
    <row r="12" spans="1:82" ht="13.5" customHeight="1" x14ac:dyDescent="0.35">
      <c r="B12" s="33" t="s">
        <v>123</v>
      </c>
      <c r="C12" s="34">
        <v>1625</v>
      </c>
      <c r="D12" s="34">
        <v>1381</v>
      </c>
      <c r="E12" s="34">
        <v>14218</v>
      </c>
      <c r="F12" s="34">
        <v>13729</v>
      </c>
      <c r="G12" s="34">
        <v>4345</v>
      </c>
      <c r="H12" s="34">
        <v>7504</v>
      </c>
      <c r="I12" s="34">
        <v>7592</v>
      </c>
      <c r="J12" s="34">
        <v>1547</v>
      </c>
      <c r="K12" s="34">
        <v>13055</v>
      </c>
      <c r="L12" s="34">
        <v>23218</v>
      </c>
      <c r="M12" s="34">
        <v>648</v>
      </c>
      <c r="N12" s="34">
        <v>4765</v>
      </c>
      <c r="O12" s="34">
        <v>17273</v>
      </c>
      <c r="P12" s="34">
        <v>53160</v>
      </c>
      <c r="Q12" s="34">
        <v>1302</v>
      </c>
      <c r="R12" s="34">
        <v>3074</v>
      </c>
      <c r="S12" s="34">
        <v>1720</v>
      </c>
      <c r="T12" s="34">
        <v>15655</v>
      </c>
      <c r="U12" s="34">
        <v>5381</v>
      </c>
      <c r="V12" s="34">
        <v>18584</v>
      </c>
      <c r="W12" s="34">
        <v>1145</v>
      </c>
      <c r="X12" s="34">
        <v>14285</v>
      </c>
      <c r="Y12" s="34">
        <v>2127</v>
      </c>
      <c r="Z12" s="34">
        <v>3479</v>
      </c>
      <c r="AA12" s="34">
        <v>15657</v>
      </c>
      <c r="AB12" s="34">
        <v>19819</v>
      </c>
      <c r="AC12" s="34">
        <v>33353</v>
      </c>
      <c r="AD12" s="34">
        <v>8088</v>
      </c>
      <c r="AE12" s="34">
        <v>1732</v>
      </c>
      <c r="AF12" s="34">
        <v>612</v>
      </c>
      <c r="AG12" s="34">
        <v>9220</v>
      </c>
      <c r="AH12" s="34">
        <v>2528</v>
      </c>
      <c r="AI12" s="34">
        <v>30801</v>
      </c>
      <c r="AJ12" s="34">
        <v>2197</v>
      </c>
      <c r="AK12" s="34">
        <v>18731</v>
      </c>
      <c r="AL12" s="34">
        <v>21724</v>
      </c>
      <c r="AM12" s="34">
        <v>8445</v>
      </c>
      <c r="AN12" s="34">
        <v>713</v>
      </c>
      <c r="AO12" s="34">
        <v>6075</v>
      </c>
      <c r="AP12" s="34">
        <v>13424</v>
      </c>
      <c r="AQ12" s="34">
        <v>1125</v>
      </c>
      <c r="AR12" s="34">
        <v>8846</v>
      </c>
      <c r="AS12" s="34">
        <v>14266</v>
      </c>
      <c r="AT12" s="34">
        <v>13920</v>
      </c>
      <c r="AU12" s="34">
        <v>25063</v>
      </c>
      <c r="AV12" s="34">
        <v>6821</v>
      </c>
      <c r="AW12" s="34">
        <v>6810</v>
      </c>
      <c r="AX12" s="34">
        <v>3329</v>
      </c>
      <c r="AY12" s="34">
        <v>21503</v>
      </c>
      <c r="AZ12" s="34">
        <v>12020</v>
      </c>
      <c r="BA12" s="34">
        <v>4843</v>
      </c>
      <c r="BB12" s="34">
        <v>18269</v>
      </c>
      <c r="BC12" s="34">
        <v>19396</v>
      </c>
      <c r="BD12" s="34">
        <v>2374</v>
      </c>
      <c r="BE12" s="34">
        <v>2239</v>
      </c>
      <c r="BF12" s="34">
        <v>1826</v>
      </c>
      <c r="BG12" s="34">
        <v>7339</v>
      </c>
      <c r="BH12" s="34">
        <v>1297</v>
      </c>
      <c r="BI12" s="34">
        <v>8103</v>
      </c>
      <c r="BJ12" s="34">
        <v>733</v>
      </c>
      <c r="BK12" s="34">
        <v>351</v>
      </c>
      <c r="BL12" s="34">
        <v>3667</v>
      </c>
      <c r="BM12" s="34">
        <v>1927</v>
      </c>
      <c r="BN12" s="34">
        <v>7590</v>
      </c>
      <c r="BO12" s="34">
        <v>1291</v>
      </c>
      <c r="BP12" s="34">
        <v>4233</v>
      </c>
      <c r="BQ12" s="34">
        <v>2716</v>
      </c>
      <c r="BR12" s="34">
        <v>714</v>
      </c>
      <c r="BS12" s="34">
        <v>3651</v>
      </c>
      <c r="BT12" s="34">
        <v>4609</v>
      </c>
      <c r="BU12" s="34">
        <v>5083</v>
      </c>
      <c r="BV12" s="34">
        <v>404</v>
      </c>
      <c r="BW12" s="34">
        <v>19335</v>
      </c>
      <c r="BX12" s="34">
        <v>32684</v>
      </c>
      <c r="BY12" s="34">
        <v>6156</v>
      </c>
      <c r="BZ12" s="34">
        <v>40650</v>
      </c>
      <c r="CA12" s="34">
        <v>6065</v>
      </c>
      <c r="CB12" s="34">
        <v>20786</v>
      </c>
      <c r="CC12" s="34">
        <v>726</v>
      </c>
      <c r="CD12" s="34">
        <v>766693</v>
      </c>
    </row>
    <row r="13" spans="1:82" ht="13.5" customHeight="1" x14ac:dyDescent="0.35">
      <c r="B13" s="33" t="s">
        <v>109</v>
      </c>
      <c r="C13" s="34">
        <v>1055</v>
      </c>
      <c r="D13" s="34">
        <v>905</v>
      </c>
      <c r="E13" s="34">
        <v>10352</v>
      </c>
      <c r="F13" s="34">
        <v>12385</v>
      </c>
      <c r="G13" s="34">
        <v>2975</v>
      </c>
      <c r="H13" s="34">
        <v>5221</v>
      </c>
      <c r="I13" s="34">
        <v>7113</v>
      </c>
      <c r="J13" s="34">
        <v>1073</v>
      </c>
      <c r="K13" s="34">
        <v>12202</v>
      </c>
      <c r="L13" s="34">
        <v>16522</v>
      </c>
      <c r="M13" s="34">
        <v>420</v>
      </c>
      <c r="N13" s="34">
        <v>3108</v>
      </c>
      <c r="O13" s="34">
        <v>12948</v>
      </c>
      <c r="P13" s="34">
        <v>38680</v>
      </c>
      <c r="Q13" s="34">
        <v>706</v>
      </c>
      <c r="R13" s="34">
        <v>1868</v>
      </c>
      <c r="S13" s="34">
        <v>1275</v>
      </c>
      <c r="T13" s="34">
        <v>13267</v>
      </c>
      <c r="U13" s="34">
        <v>3328</v>
      </c>
      <c r="V13" s="34">
        <v>14685</v>
      </c>
      <c r="W13" s="34">
        <v>742</v>
      </c>
      <c r="X13" s="34">
        <v>13078</v>
      </c>
      <c r="Y13" s="34">
        <v>1622</v>
      </c>
      <c r="Z13" s="34">
        <v>2762</v>
      </c>
      <c r="AA13" s="34">
        <v>11153</v>
      </c>
      <c r="AB13" s="34">
        <v>13151</v>
      </c>
      <c r="AC13" s="34">
        <v>26068</v>
      </c>
      <c r="AD13" s="34">
        <v>5748</v>
      </c>
      <c r="AE13" s="34">
        <v>1284</v>
      </c>
      <c r="AF13" s="34">
        <v>378</v>
      </c>
      <c r="AG13" s="34">
        <v>8060</v>
      </c>
      <c r="AH13" s="34">
        <v>1819</v>
      </c>
      <c r="AI13" s="34">
        <v>21277</v>
      </c>
      <c r="AJ13" s="34">
        <v>1711</v>
      </c>
      <c r="AK13" s="34">
        <v>16073</v>
      </c>
      <c r="AL13" s="34">
        <v>17847</v>
      </c>
      <c r="AM13" s="34">
        <v>5935</v>
      </c>
      <c r="AN13" s="34">
        <v>383</v>
      </c>
      <c r="AO13" s="34">
        <v>5131</v>
      </c>
      <c r="AP13" s="34">
        <v>11248</v>
      </c>
      <c r="AQ13" s="34">
        <v>804</v>
      </c>
      <c r="AR13" s="34">
        <v>7841</v>
      </c>
      <c r="AS13" s="34">
        <v>12481</v>
      </c>
      <c r="AT13" s="34">
        <v>11737</v>
      </c>
      <c r="AU13" s="34">
        <v>17624</v>
      </c>
      <c r="AV13" s="34">
        <v>4684</v>
      </c>
      <c r="AW13" s="34">
        <v>4989</v>
      </c>
      <c r="AX13" s="34">
        <v>2510</v>
      </c>
      <c r="AY13" s="34">
        <v>18052</v>
      </c>
      <c r="AZ13" s="34">
        <v>11171</v>
      </c>
      <c r="BA13" s="34">
        <v>3966</v>
      </c>
      <c r="BB13" s="34">
        <v>16117</v>
      </c>
      <c r="BC13" s="34">
        <v>15211</v>
      </c>
      <c r="BD13" s="34">
        <v>1648</v>
      </c>
      <c r="BE13" s="34">
        <v>1609</v>
      </c>
      <c r="BF13" s="34">
        <v>1197</v>
      </c>
      <c r="BG13" s="34">
        <v>6715</v>
      </c>
      <c r="BH13" s="34">
        <v>913</v>
      </c>
      <c r="BI13" s="34">
        <v>7379</v>
      </c>
      <c r="BJ13" s="34">
        <v>535</v>
      </c>
      <c r="BK13" s="34">
        <v>273</v>
      </c>
      <c r="BL13" s="34">
        <v>2366</v>
      </c>
      <c r="BM13" s="34">
        <v>1403</v>
      </c>
      <c r="BN13" s="34">
        <v>7103</v>
      </c>
      <c r="BO13" s="34">
        <v>832</v>
      </c>
      <c r="BP13" s="34">
        <v>3916</v>
      </c>
      <c r="BQ13" s="34">
        <v>1909</v>
      </c>
      <c r="BR13" s="34">
        <v>477</v>
      </c>
      <c r="BS13" s="34">
        <v>2618</v>
      </c>
      <c r="BT13" s="34">
        <v>3480</v>
      </c>
      <c r="BU13" s="34">
        <v>3449</v>
      </c>
      <c r="BV13" s="34">
        <v>294</v>
      </c>
      <c r="BW13" s="34">
        <v>15816</v>
      </c>
      <c r="BX13" s="34">
        <v>23814</v>
      </c>
      <c r="BY13" s="34">
        <v>4385</v>
      </c>
      <c r="BZ13" s="34">
        <v>29751</v>
      </c>
      <c r="CA13" s="34">
        <v>6425</v>
      </c>
      <c r="CB13" s="34">
        <v>17177</v>
      </c>
      <c r="CC13" s="34">
        <v>357</v>
      </c>
      <c r="CD13" s="34">
        <v>598593</v>
      </c>
    </row>
    <row r="14" spans="1:82" ht="13.5" customHeight="1" x14ac:dyDescent="0.35">
      <c r="B14" s="33" t="s">
        <v>56</v>
      </c>
      <c r="C14" s="34">
        <v>863</v>
      </c>
      <c r="D14" s="34">
        <v>603</v>
      </c>
      <c r="E14" s="34">
        <v>8072</v>
      </c>
      <c r="F14" s="34">
        <v>11144</v>
      </c>
      <c r="G14" s="34">
        <v>2073</v>
      </c>
      <c r="H14" s="34">
        <v>3967</v>
      </c>
      <c r="I14" s="34">
        <v>7340</v>
      </c>
      <c r="J14" s="34">
        <v>770</v>
      </c>
      <c r="K14" s="34">
        <v>12161</v>
      </c>
      <c r="L14" s="34">
        <v>11984</v>
      </c>
      <c r="M14" s="34">
        <v>293</v>
      </c>
      <c r="N14" s="34">
        <v>2142</v>
      </c>
      <c r="O14" s="34">
        <v>9871</v>
      </c>
      <c r="P14" s="34">
        <v>28339</v>
      </c>
      <c r="Q14" s="34">
        <v>509</v>
      </c>
      <c r="R14" s="34">
        <v>1320</v>
      </c>
      <c r="S14" s="34">
        <v>1011</v>
      </c>
      <c r="T14" s="34">
        <v>12299</v>
      </c>
      <c r="U14" s="34">
        <v>2209</v>
      </c>
      <c r="V14" s="34">
        <v>11449</v>
      </c>
      <c r="W14" s="34">
        <v>437</v>
      </c>
      <c r="X14" s="34">
        <v>12505</v>
      </c>
      <c r="Y14" s="34">
        <v>1140</v>
      </c>
      <c r="Z14" s="34">
        <v>2025</v>
      </c>
      <c r="AA14" s="34">
        <v>8920</v>
      </c>
      <c r="AB14" s="34">
        <v>8900</v>
      </c>
      <c r="AC14" s="34">
        <v>21280</v>
      </c>
      <c r="AD14" s="34">
        <v>4105</v>
      </c>
      <c r="AE14" s="34">
        <v>941</v>
      </c>
      <c r="AF14" s="34">
        <v>347</v>
      </c>
      <c r="AG14" s="34">
        <v>7329</v>
      </c>
      <c r="AH14" s="34">
        <v>1411</v>
      </c>
      <c r="AI14" s="34">
        <v>15627</v>
      </c>
      <c r="AJ14" s="34">
        <v>1211</v>
      </c>
      <c r="AK14" s="34">
        <v>14255</v>
      </c>
      <c r="AL14" s="34">
        <v>14332</v>
      </c>
      <c r="AM14" s="34">
        <v>4685</v>
      </c>
      <c r="AN14" s="34">
        <v>328</v>
      </c>
      <c r="AO14" s="34">
        <v>4411</v>
      </c>
      <c r="AP14" s="34">
        <v>9883</v>
      </c>
      <c r="AQ14" s="34">
        <v>554</v>
      </c>
      <c r="AR14" s="34">
        <v>6738</v>
      </c>
      <c r="AS14" s="34">
        <v>10340</v>
      </c>
      <c r="AT14" s="34">
        <v>10088</v>
      </c>
      <c r="AU14" s="34">
        <v>13617</v>
      </c>
      <c r="AV14" s="34">
        <v>3391</v>
      </c>
      <c r="AW14" s="34">
        <v>3723</v>
      </c>
      <c r="AX14" s="34">
        <v>1624</v>
      </c>
      <c r="AY14" s="34">
        <v>15361</v>
      </c>
      <c r="AZ14" s="34">
        <v>10263</v>
      </c>
      <c r="BA14" s="34">
        <v>3154</v>
      </c>
      <c r="BB14" s="34">
        <v>14594</v>
      </c>
      <c r="BC14" s="34">
        <v>12294</v>
      </c>
      <c r="BD14" s="34">
        <v>1126</v>
      </c>
      <c r="BE14" s="34">
        <v>1015</v>
      </c>
      <c r="BF14" s="34">
        <v>920</v>
      </c>
      <c r="BG14" s="34">
        <v>6481</v>
      </c>
      <c r="BH14" s="34">
        <v>563</v>
      </c>
      <c r="BI14" s="34">
        <v>7773</v>
      </c>
      <c r="BJ14" s="34">
        <v>307</v>
      </c>
      <c r="BK14" s="34">
        <v>217</v>
      </c>
      <c r="BL14" s="34">
        <v>1700</v>
      </c>
      <c r="BM14" s="34">
        <v>856</v>
      </c>
      <c r="BN14" s="34">
        <v>7716</v>
      </c>
      <c r="BO14" s="34">
        <v>574</v>
      </c>
      <c r="BP14" s="34">
        <v>3476</v>
      </c>
      <c r="BQ14" s="34">
        <v>1157</v>
      </c>
      <c r="BR14" s="34">
        <v>336</v>
      </c>
      <c r="BS14" s="34">
        <v>2005</v>
      </c>
      <c r="BT14" s="34">
        <v>2648</v>
      </c>
      <c r="BU14" s="34">
        <v>2663</v>
      </c>
      <c r="BV14" s="34">
        <v>228</v>
      </c>
      <c r="BW14" s="34">
        <v>14099</v>
      </c>
      <c r="BX14" s="34">
        <v>17674</v>
      </c>
      <c r="BY14" s="34">
        <v>3286</v>
      </c>
      <c r="BZ14" s="34">
        <v>22513</v>
      </c>
      <c r="CA14" s="34">
        <v>6546</v>
      </c>
      <c r="CB14" s="34">
        <v>13217</v>
      </c>
      <c r="CC14" s="34">
        <v>281</v>
      </c>
      <c r="CD14" s="34">
        <v>487594</v>
      </c>
    </row>
    <row r="15" spans="1:82" ht="13.5" customHeight="1" x14ac:dyDescent="0.35">
      <c r="B15" s="33" t="s">
        <v>57</v>
      </c>
      <c r="C15" s="34">
        <v>501</v>
      </c>
      <c r="D15" s="34">
        <v>467</v>
      </c>
      <c r="E15" s="34">
        <v>6183</v>
      </c>
      <c r="F15" s="34">
        <v>10583</v>
      </c>
      <c r="G15" s="34">
        <v>1406</v>
      </c>
      <c r="H15" s="34">
        <v>2825</v>
      </c>
      <c r="I15" s="34">
        <v>8335</v>
      </c>
      <c r="J15" s="34">
        <v>575</v>
      </c>
      <c r="K15" s="34">
        <v>13286</v>
      </c>
      <c r="L15" s="34">
        <v>8626</v>
      </c>
      <c r="M15" s="34">
        <v>196</v>
      </c>
      <c r="N15" s="34">
        <v>1655</v>
      </c>
      <c r="O15" s="34">
        <v>6976</v>
      </c>
      <c r="P15" s="34">
        <v>19260</v>
      </c>
      <c r="Q15" s="34">
        <v>296</v>
      </c>
      <c r="R15" s="34">
        <v>847</v>
      </c>
      <c r="S15" s="34">
        <v>587</v>
      </c>
      <c r="T15" s="34">
        <v>10918</v>
      </c>
      <c r="U15" s="34">
        <v>1511</v>
      </c>
      <c r="V15" s="34">
        <v>8963</v>
      </c>
      <c r="W15" s="34">
        <v>300</v>
      </c>
      <c r="X15" s="34">
        <v>12699</v>
      </c>
      <c r="Y15" s="34">
        <v>782</v>
      </c>
      <c r="Z15" s="34">
        <v>1468</v>
      </c>
      <c r="AA15" s="34">
        <v>6432</v>
      </c>
      <c r="AB15" s="34">
        <v>5881</v>
      </c>
      <c r="AC15" s="34">
        <v>17019</v>
      </c>
      <c r="AD15" s="34">
        <v>3139</v>
      </c>
      <c r="AE15" s="34">
        <v>687</v>
      </c>
      <c r="AF15" s="34">
        <v>168</v>
      </c>
      <c r="AG15" s="34">
        <v>6886</v>
      </c>
      <c r="AH15" s="34">
        <v>877</v>
      </c>
      <c r="AI15" s="34">
        <v>11286</v>
      </c>
      <c r="AJ15" s="34">
        <v>956</v>
      </c>
      <c r="AK15" s="34">
        <v>12762</v>
      </c>
      <c r="AL15" s="34">
        <v>11417</v>
      </c>
      <c r="AM15" s="34">
        <v>3594</v>
      </c>
      <c r="AN15" s="34">
        <v>192</v>
      </c>
      <c r="AO15" s="34">
        <v>3993</v>
      </c>
      <c r="AP15" s="34">
        <v>8860</v>
      </c>
      <c r="AQ15" s="34">
        <v>413</v>
      </c>
      <c r="AR15" s="34">
        <v>6712</v>
      </c>
      <c r="AS15" s="34">
        <v>8964</v>
      </c>
      <c r="AT15" s="34">
        <v>9737</v>
      </c>
      <c r="AU15" s="34">
        <v>9568</v>
      </c>
      <c r="AV15" s="34">
        <v>2367</v>
      </c>
      <c r="AW15" s="34">
        <v>2667</v>
      </c>
      <c r="AX15" s="34">
        <v>1066</v>
      </c>
      <c r="AY15" s="34">
        <v>13165</v>
      </c>
      <c r="AZ15" s="34">
        <v>9927</v>
      </c>
      <c r="BA15" s="34">
        <v>2327</v>
      </c>
      <c r="BB15" s="34">
        <v>13303</v>
      </c>
      <c r="BC15" s="34">
        <v>10219</v>
      </c>
      <c r="BD15" s="34">
        <v>881</v>
      </c>
      <c r="BE15" s="34">
        <v>867</v>
      </c>
      <c r="BF15" s="34">
        <v>562</v>
      </c>
      <c r="BG15" s="34">
        <v>5867</v>
      </c>
      <c r="BH15" s="34">
        <v>446</v>
      </c>
      <c r="BI15" s="34">
        <v>8066</v>
      </c>
      <c r="BJ15" s="34">
        <v>257</v>
      </c>
      <c r="BK15" s="34">
        <v>162</v>
      </c>
      <c r="BL15" s="34">
        <v>1232</v>
      </c>
      <c r="BM15" s="34">
        <v>653</v>
      </c>
      <c r="BN15" s="34">
        <v>8335</v>
      </c>
      <c r="BO15" s="34">
        <v>423</v>
      </c>
      <c r="BP15" s="34">
        <v>2762</v>
      </c>
      <c r="BQ15" s="34">
        <v>852</v>
      </c>
      <c r="BR15" s="34">
        <v>272</v>
      </c>
      <c r="BS15" s="34">
        <v>1366</v>
      </c>
      <c r="BT15" s="34">
        <v>1840</v>
      </c>
      <c r="BU15" s="34">
        <v>1785</v>
      </c>
      <c r="BV15" s="34">
        <v>166</v>
      </c>
      <c r="BW15" s="34">
        <v>12649</v>
      </c>
      <c r="BX15" s="34">
        <v>12447</v>
      </c>
      <c r="BY15" s="34">
        <v>2250</v>
      </c>
      <c r="BZ15" s="34">
        <v>17639</v>
      </c>
      <c r="CA15" s="34">
        <v>7433</v>
      </c>
      <c r="CB15" s="34">
        <v>10590</v>
      </c>
      <c r="CC15" s="34">
        <v>253</v>
      </c>
      <c r="CD15" s="34">
        <v>403887</v>
      </c>
    </row>
    <row r="16" spans="1:82" ht="13.5" customHeight="1" x14ac:dyDescent="0.35">
      <c r="B16" s="33" t="s">
        <v>58</v>
      </c>
      <c r="C16" s="34">
        <v>609</v>
      </c>
      <c r="D16" s="34">
        <v>416</v>
      </c>
      <c r="E16" s="34">
        <v>6002</v>
      </c>
      <c r="F16" s="34">
        <v>13077</v>
      </c>
      <c r="G16" s="34">
        <v>1471</v>
      </c>
      <c r="H16" s="34">
        <v>2772</v>
      </c>
      <c r="I16" s="34">
        <v>13943</v>
      </c>
      <c r="J16" s="34">
        <v>543</v>
      </c>
      <c r="K16" s="34">
        <v>21985</v>
      </c>
      <c r="L16" s="34">
        <v>8087</v>
      </c>
      <c r="M16" s="34">
        <v>205</v>
      </c>
      <c r="N16" s="34">
        <v>1387</v>
      </c>
      <c r="O16" s="34">
        <v>6297</v>
      </c>
      <c r="P16" s="34">
        <v>17361</v>
      </c>
      <c r="Q16" s="34">
        <v>232</v>
      </c>
      <c r="R16" s="34">
        <v>734</v>
      </c>
      <c r="S16" s="34">
        <v>601</v>
      </c>
      <c r="T16" s="34">
        <v>14219</v>
      </c>
      <c r="U16" s="34">
        <v>1356</v>
      </c>
      <c r="V16" s="34">
        <v>8806</v>
      </c>
      <c r="W16" s="34">
        <v>290</v>
      </c>
      <c r="X16" s="34">
        <v>17701</v>
      </c>
      <c r="Y16" s="34">
        <v>816</v>
      </c>
      <c r="Z16" s="34">
        <v>1374</v>
      </c>
      <c r="AA16" s="34">
        <v>5886</v>
      </c>
      <c r="AB16" s="34">
        <v>5115</v>
      </c>
      <c r="AC16" s="34">
        <v>17502</v>
      </c>
      <c r="AD16" s="34">
        <v>2638</v>
      </c>
      <c r="AE16" s="34">
        <v>731</v>
      </c>
      <c r="AF16" s="34">
        <v>210</v>
      </c>
      <c r="AG16" s="34">
        <v>9080</v>
      </c>
      <c r="AH16" s="34">
        <v>936</v>
      </c>
      <c r="AI16" s="34">
        <v>10546</v>
      </c>
      <c r="AJ16" s="34">
        <v>891</v>
      </c>
      <c r="AK16" s="34">
        <v>15711</v>
      </c>
      <c r="AL16" s="34">
        <v>11853</v>
      </c>
      <c r="AM16" s="34">
        <v>3643</v>
      </c>
      <c r="AN16" s="34">
        <v>181</v>
      </c>
      <c r="AO16" s="34">
        <v>4578</v>
      </c>
      <c r="AP16" s="34">
        <v>11295</v>
      </c>
      <c r="AQ16" s="34">
        <v>397</v>
      </c>
      <c r="AR16" s="34">
        <v>8452</v>
      </c>
      <c r="AS16" s="34">
        <v>9739</v>
      </c>
      <c r="AT16" s="34">
        <v>13936</v>
      </c>
      <c r="AU16" s="34">
        <v>8995</v>
      </c>
      <c r="AV16" s="34">
        <v>2179</v>
      </c>
      <c r="AW16" s="34">
        <v>2391</v>
      </c>
      <c r="AX16" s="34">
        <v>884</v>
      </c>
      <c r="AY16" s="34">
        <v>16139</v>
      </c>
      <c r="AZ16" s="34">
        <v>13424</v>
      </c>
      <c r="BA16" s="34">
        <v>2498</v>
      </c>
      <c r="BB16" s="34">
        <v>16677</v>
      </c>
      <c r="BC16" s="34">
        <v>11392</v>
      </c>
      <c r="BD16" s="34">
        <v>917</v>
      </c>
      <c r="BE16" s="34">
        <v>759</v>
      </c>
      <c r="BF16" s="34">
        <v>567</v>
      </c>
      <c r="BG16" s="34">
        <v>7167</v>
      </c>
      <c r="BH16" s="34">
        <v>388</v>
      </c>
      <c r="BI16" s="34">
        <v>12975</v>
      </c>
      <c r="BJ16" s="34">
        <v>206</v>
      </c>
      <c r="BK16" s="34">
        <v>256</v>
      </c>
      <c r="BL16" s="34">
        <v>1151</v>
      </c>
      <c r="BM16" s="34">
        <v>685</v>
      </c>
      <c r="BN16" s="34">
        <v>13652</v>
      </c>
      <c r="BO16" s="34">
        <v>436</v>
      </c>
      <c r="BP16" s="34">
        <v>3245</v>
      </c>
      <c r="BQ16" s="34">
        <v>728</v>
      </c>
      <c r="BR16" s="34">
        <v>210</v>
      </c>
      <c r="BS16" s="34">
        <v>1240</v>
      </c>
      <c r="BT16" s="34">
        <v>1783</v>
      </c>
      <c r="BU16" s="34">
        <v>2025</v>
      </c>
      <c r="BV16" s="34">
        <v>161</v>
      </c>
      <c r="BW16" s="34">
        <v>15539</v>
      </c>
      <c r="BX16" s="34">
        <v>11233</v>
      </c>
      <c r="BY16" s="34">
        <v>1930</v>
      </c>
      <c r="BZ16" s="34">
        <v>17315</v>
      </c>
      <c r="CA16" s="34">
        <v>11953</v>
      </c>
      <c r="CB16" s="34">
        <v>11275</v>
      </c>
      <c r="CC16" s="34">
        <v>166</v>
      </c>
      <c r="CD16" s="34">
        <v>466129</v>
      </c>
    </row>
    <row r="17" spans="2:83" ht="13.5" customHeight="1" x14ac:dyDescent="0.35">
      <c r="B17" s="33" t="s">
        <v>59</v>
      </c>
      <c r="C17" s="34">
        <v>186</v>
      </c>
      <c r="D17" s="34">
        <v>114</v>
      </c>
      <c r="E17" s="34">
        <v>2227</v>
      </c>
      <c r="F17" s="34">
        <v>6836</v>
      </c>
      <c r="G17" s="34">
        <v>530</v>
      </c>
      <c r="H17" s="34">
        <v>949</v>
      </c>
      <c r="I17" s="34">
        <v>8655</v>
      </c>
      <c r="J17" s="34">
        <v>186</v>
      </c>
      <c r="K17" s="34">
        <v>13682</v>
      </c>
      <c r="L17" s="34">
        <v>2938</v>
      </c>
      <c r="M17" s="34">
        <v>45</v>
      </c>
      <c r="N17" s="34">
        <v>414</v>
      </c>
      <c r="O17" s="34">
        <v>1967</v>
      </c>
      <c r="P17" s="34">
        <v>6232</v>
      </c>
      <c r="Q17" s="34">
        <v>70</v>
      </c>
      <c r="R17" s="34">
        <v>233</v>
      </c>
      <c r="S17" s="34">
        <v>195</v>
      </c>
      <c r="T17" s="34">
        <v>6960</v>
      </c>
      <c r="U17" s="34">
        <v>480</v>
      </c>
      <c r="V17" s="34">
        <v>3088</v>
      </c>
      <c r="W17" s="34">
        <v>59</v>
      </c>
      <c r="X17" s="34">
        <v>10235</v>
      </c>
      <c r="Y17" s="34">
        <v>224</v>
      </c>
      <c r="Z17" s="34">
        <v>494</v>
      </c>
      <c r="AA17" s="34">
        <v>1945</v>
      </c>
      <c r="AB17" s="34">
        <v>1587</v>
      </c>
      <c r="AC17" s="34">
        <v>6774</v>
      </c>
      <c r="AD17" s="34">
        <v>901</v>
      </c>
      <c r="AE17" s="34">
        <v>234</v>
      </c>
      <c r="AF17" s="34">
        <v>79</v>
      </c>
      <c r="AG17" s="34">
        <v>4959</v>
      </c>
      <c r="AH17" s="34">
        <v>264</v>
      </c>
      <c r="AI17" s="34">
        <v>3710</v>
      </c>
      <c r="AJ17" s="34">
        <v>316</v>
      </c>
      <c r="AK17" s="34">
        <v>7021</v>
      </c>
      <c r="AL17" s="34">
        <v>4937</v>
      </c>
      <c r="AM17" s="34">
        <v>1284</v>
      </c>
      <c r="AN17" s="34">
        <v>48</v>
      </c>
      <c r="AO17" s="34">
        <v>2065</v>
      </c>
      <c r="AP17" s="34">
        <v>5731</v>
      </c>
      <c r="AQ17" s="34">
        <v>145</v>
      </c>
      <c r="AR17" s="34">
        <v>4483</v>
      </c>
      <c r="AS17" s="34">
        <v>4304</v>
      </c>
      <c r="AT17" s="34">
        <v>5744</v>
      </c>
      <c r="AU17" s="34">
        <v>3273</v>
      </c>
      <c r="AV17" s="34">
        <v>562</v>
      </c>
      <c r="AW17" s="34">
        <v>773</v>
      </c>
      <c r="AX17" s="34">
        <v>288</v>
      </c>
      <c r="AY17" s="34">
        <v>7618</v>
      </c>
      <c r="AZ17" s="34">
        <v>7317</v>
      </c>
      <c r="BA17" s="34">
        <v>864</v>
      </c>
      <c r="BB17" s="34">
        <v>8090</v>
      </c>
      <c r="BC17" s="34">
        <v>4715</v>
      </c>
      <c r="BD17" s="34">
        <v>293</v>
      </c>
      <c r="BE17" s="34">
        <v>247</v>
      </c>
      <c r="BF17" s="34">
        <v>187</v>
      </c>
      <c r="BG17" s="34">
        <v>3551</v>
      </c>
      <c r="BH17" s="34">
        <v>126</v>
      </c>
      <c r="BI17" s="34">
        <v>6457</v>
      </c>
      <c r="BJ17" s="34">
        <v>61</v>
      </c>
      <c r="BK17" s="34">
        <v>67</v>
      </c>
      <c r="BL17" s="34">
        <v>407</v>
      </c>
      <c r="BM17" s="34">
        <v>198</v>
      </c>
      <c r="BN17" s="34">
        <v>7567</v>
      </c>
      <c r="BO17" s="34">
        <v>148</v>
      </c>
      <c r="BP17" s="34">
        <v>1445</v>
      </c>
      <c r="BQ17" s="34">
        <v>211</v>
      </c>
      <c r="BR17" s="34">
        <v>69</v>
      </c>
      <c r="BS17" s="34">
        <v>408</v>
      </c>
      <c r="BT17" s="34">
        <v>637</v>
      </c>
      <c r="BU17" s="34">
        <v>675</v>
      </c>
      <c r="BV17" s="34">
        <v>45</v>
      </c>
      <c r="BW17" s="34">
        <v>7839</v>
      </c>
      <c r="BX17" s="34">
        <v>3722</v>
      </c>
      <c r="BY17" s="34">
        <v>691</v>
      </c>
      <c r="BZ17" s="34">
        <v>7327</v>
      </c>
      <c r="CA17" s="34">
        <v>6841</v>
      </c>
      <c r="CB17" s="34">
        <v>4116</v>
      </c>
      <c r="CC17" s="34">
        <v>68</v>
      </c>
      <c r="CD17" s="34">
        <v>210410</v>
      </c>
    </row>
    <row r="18" spans="2:83" ht="13.5" customHeight="1" x14ac:dyDescent="0.35">
      <c r="B18" s="33" t="s">
        <v>112</v>
      </c>
      <c r="C18" s="34">
        <v>166</v>
      </c>
      <c r="D18" s="34">
        <v>78</v>
      </c>
      <c r="E18" s="34">
        <v>1413</v>
      </c>
      <c r="F18" s="34">
        <v>3999</v>
      </c>
      <c r="G18" s="34">
        <v>423</v>
      </c>
      <c r="H18" s="34">
        <v>662</v>
      </c>
      <c r="I18" s="34">
        <v>6958</v>
      </c>
      <c r="J18" s="34">
        <v>144</v>
      </c>
      <c r="K18" s="34">
        <v>10372</v>
      </c>
      <c r="L18" s="34">
        <v>1397</v>
      </c>
      <c r="M18" s="34">
        <v>64</v>
      </c>
      <c r="N18" s="34">
        <v>288</v>
      </c>
      <c r="O18" s="34">
        <v>1174</v>
      </c>
      <c r="P18" s="34">
        <v>2841</v>
      </c>
      <c r="Q18" s="34">
        <v>54</v>
      </c>
      <c r="R18" s="34">
        <v>211</v>
      </c>
      <c r="S18" s="34">
        <v>178</v>
      </c>
      <c r="T18" s="34">
        <v>4627</v>
      </c>
      <c r="U18" s="34">
        <v>346</v>
      </c>
      <c r="V18" s="34">
        <v>1625</v>
      </c>
      <c r="W18" s="34">
        <v>57</v>
      </c>
      <c r="X18" s="34">
        <v>7205</v>
      </c>
      <c r="Y18" s="34">
        <v>204</v>
      </c>
      <c r="Z18" s="34">
        <v>301</v>
      </c>
      <c r="AA18" s="34">
        <v>1172</v>
      </c>
      <c r="AB18" s="34">
        <v>803</v>
      </c>
      <c r="AC18" s="34">
        <v>4382</v>
      </c>
      <c r="AD18" s="34">
        <v>601</v>
      </c>
      <c r="AE18" s="34">
        <v>250</v>
      </c>
      <c r="AF18" s="34">
        <v>76</v>
      </c>
      <c r="AG18" s="34">
        <v>3075</v>
      </c>
      <c r="AH18" s="34">
        <v>232</v>
      </c>
      <c r="AI18" s="34">
        <v>1864</v>
      </c>
      <c r="AJ18" s="34">
        <v>170</v>
      </c>
      <c r="AK18" s="34">
        <v>4294</v>
      </c>
      <c r="AL18" s="34">
        <v>2312</v>
      </c>
      <c r="AM18" s="34">
        <v>782</v>
      </c>
      <c r="AN18" s="34">
        <v>54</v>
      </c>
      <c r="AO18" s="34">
        <v>1294</v>
      </c>
      <c r="AP18" s="34">
        <v>3740</v>
      </c>
      <c r="AQ18" s="34">
        <v>127</v>
      </c>
      <c r="AR18" s="34">
        <v>3253</v>
      </c>
      <c r="AS18" s="34">
        <v>2182</v>
      </c>
      <c r="AT18" s="34">
        <v>5690</v>
      </c>
      <c r="AU18" s="34">
        <v>1545</v>
      </c>
      <c r="AV18" s="34">
        <v>390</v>
      </c>
      <c r="AW18" s="34">
        <v>458</v>
      </c>
      <c r="AX18" s="34">
        <v>206</v>
      </c>
      <c r="AY18" s="34">
        <v>5188</v>
      </c>
      <c r="AZ18" s="34">
        <v>4987</v>
      </c>
      <c r="BA18" s="34">
        <v>566</v>
      </c>
      <c r="BB18" s="34">
        <v>5056</v>
      </c>
      <c r="BC18" s="34">
        <v>3309</v>
      </c>
      <c r="BD18" s="34">
        <v>264</v>
      </c>
      <c r="BE18" s="34">
        <v>245</v>
      </c>
      <c r="BF18" s="34">
        <v>146</v>
      </c>
      <c r="BG18" s="34">
        <v>2088</v>
      </c>
      <c r="BH18" s="34">
        <v>95</v>
      </c>
      <c r="BI18" s="34">
        <v>6250</v>
      </c>
      <c r="BJ18" s="34">
        <v>56</v>
      </c>
      <c r="BK18" s="34">
        <v>134</v>
      </c>
      <c r="BL18" s="34">
        <v>289</v>
      </c>
      <c r="BM18" s="34">
        <v>134</v>
      </c>
      <c r="BN18" s="34">
        <v>7172</v>
      </c>
      <c r="BO18" s="34">
        <v>159</v>
      </c>
      <c r="BP18" s="34">
        <v>1093</v>
      </c>
      <c r="BQ18" s="34">
        <v>155</v>
      </c>
      <c r="BR18" s="34">
        <v>80</v>
      </c>
      <c r="BS18" s="34">
        <v>262</v>
      </c>
      <c r="BT18" s="34">
        <v>380</v>
      </c>
      <c r="BU18" s="34">
        <v>504</v>
      </c>
      <c r="BV18" s="34">
        <v>55</v>
      </c>
      <c r="BW18" s="34">
        <v>4715</v>
      </c>
      <c r="BX18" s="34">
        <v>1784</v>
      </c>
      <c r="BY18" s="34">
        <v>399</v>
      </c>
      <c r="BZ18" s="34">
        <v>3877</v>
      </c>
      <c r="CA18" s="34">
        <v>5799</v>
      </c>
      <c r="CB18" s="34">
        <v>2309</v>
      </c>
      <c r="CC18" s="34">
        <v>57</v>
      </c>
      <c r="CD18" s="34">
        <v>141338</v>
      </c>
    </row>
    <row r="19" spans="2:83" ht="13.5" customHeight="1" x14ac:dyDescent="0.35">
      <c r="B19" s="33" t="s">
        <v>124</v>
      </c>
      <c r="C19" s="34">
        <v>195</v>
      </c>
      <c r="D19" s="34">
        <v>92</v>
      </c>
      <c r="E19" s="34">
        <v>1469</v>
      </c>
      <c r="F19" s="34">
        <v>3728</v>
      </c>
      <c r="G19" s="34">
        <v>514</v>
      </c>
      <c r="H19" s="34">
        <v>697</v>
      </c>
      <c r="I19" s="34">
        <v>9102</v>
      </c>
      <c r="J19" s="34">
        <v>161</v>
      </c>
      <c r="K19" s="34">
        <v>14533</v>
      </c>
      <c r="L19" s="34">
        <v>1087</v>
      </c>
      <c r="M19" s="34">
        <v>45</v>
      </c>
      <c r="N19" s="34">
        <v>305</v>
      </c>
      <c r="O19" s="34">
        <v>901</v>
      </c>
      <c r="P19" s="34">
        <v>2235</v>
      </c>
      <c r="Q19" s="34">
        <v>78</v>
      </c>
      <c r="R19" s="34">
        <v>212</v>
      </c>
      <c r="S19" s="34">
        <v>246</v>
      </c>
      <c r="T19" s="34">
        <v>4508</v>
      </c>
      <c r="U19" s="34">
        <v>414</v>
      </c>
      <c r="V19" s="34">
        <v>1401</v>
      </c>
      <c r="W19" s="34">
        <v>112</v>
      </c>
      <c r="X19" s="34">
        <v>7251</v>
      </c>
      <c r="Y19" s="34">
        <v>193</v>
      </c>
      <c r="Z19" s="34">
        <v>258</v>
      </c>
      <c r="AA19" s="34">
        <v>1166</v>
      </c>
      <c r="AB19" s="34">
        <v>641</v>
      </c>
      <c r="AC19" s="34">
        <v>4009</v>
      </c>
      <c r="AD19" s="34">
        <v>698</v>
      </c>
      <c r="AE19" s="34">
        <v>355</v>
      </c>
      <c r="AF19" s="34">
        <v>53</v>
      </c>
      <c r="AG19" s="34">
        <v>3290</v>
      </c>
      <c r="AH19" s="34">
        <v>304</v>
      </c>
      <c r="AI19" s="34">
        <v>1270</v>
      </c>
      <c r="AJ19" s="34">
        <v>201</v>
      </c>
      <c r="AK19" s="34">
        <v>3242</v>
      </c>
      <c r="AL19" s="34">
        <v>1681</v>
      </c>
      <c r="AM19" s="34">
        <v>719</v>
      </c>
      <c r="AN19" s="34">
        <v>51</v>
      </c>
      <c r="AO19" s="34">
        <v>1442</v>
      </c>
      <c r="AP19" s="34">
        <v>3792</v>
      </c>
      <c r="AQ19" s="34">
        <v>162</v>
      </c>
      <c r="AR19" s="34">
        <v>2992</v>
      </c>
      <c r="AS19" s="34">
        <v>1746</v>
      </c>
      <c r="AT19" s="34">
        <v>7650</v>
      </c>
      <c r="AU19" s="34">
        <v>1104</v>
      </c>
      <c r="AV19" s="34">
        <v>459</v>
      </c>
      <c r="AW19" s="34">
        <v>451</v>
      </c>
      <c r="AX19" s="34">
        <v>262</v>
      </c>
      <c r="AY19" s="34">
        <v>4062</v>
      </c>
      <c r="AZ19" s="34">
        <v>4914</v>
      </c>
      <c r="BA19" s="34">
        <v>446</v>
      </c>
      <c r="BB19" s="34">
        <v>4625</v>
      </c>
      <c r="BC19" s="34">
        <v>4274</v>
      </c>
      <c r="BD19" s="34">
        <v>249</v>
      </c>
      <c r="BE19" s="34">
        <v>333</v>
      </c>
      <c r="BF19" s="34">
        <v>249</v>
      </c>
      <c r="BG19" s="34">
        <v>1825</v>
      </c>
      <c r="BH19" s="34">
        <v>89</v>
      </c>
      <c r="BI19" s="34">
        <v>9233</v>
      </c>
      <c r="BJ19" s="34">
        <v>57</v>
      </c>
      <c r="BK19" s="34">
        <v>123</v>
      </c>
      <c r="BL19" s="34">
        <v>380</v>
      </c>
      <c r="BM19" s="34">
        <v>250</v>
      </c>
      <c r="BN19" s="34">
        <v>11381</v>
      </c>
      <c r="BO19" s="34">
        <v>195</v>
      </c>
      <c r="BP19" s="34">
        <v>1273</v>
      </c>
      <c r="BQ19" s="34">
        <v>223</v>
      </c>
      <c r="BR19" s="34">
        <v>81</v>
      </c>
      <c r="BS19" s="34">
        <v>329</v>
      </c>
      <c r="BT19" s="34">
        <v>357</v>
      </c>
      <c r="BU19" s="34">
        <v>479</v>
      </c>
      <c r="BV19" s="34">
        <v>77</v>
      </c>
      <c r="BW19" s="34">
        <v>4037</v>
      </c>
      <c r="BX19" s="34">
        <v>1213</v>
      </c>
      <c r="BY19" s="34">
        <v>279</v>
      </c>
      <c r="BZ19" s="34">
        <v>2599</v>
      </c>
      <c r="CA19" s="34">
        <v>8178</v>
      </c>
      <c r="CB19" s="34">
        <v>1793</v>
      </c>
      <c r="CC19" s="34">
        <v>89</v>
      </c>
      <c r="CD19" s="34">
        <v>151201</v>
      </c>
    </row>
    <row r="20" spans="2:83" ht="13.5" customHeight="1" x14ac:dyDescent="0.35">
      <c r="B20" s="33"/>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4"/>
      <c r="AF20" s="34"/>
      <c r="AG20" s="34"/>
      <c r="AH20" s="34"/>
      <c r="AI20" s="34"/>
      <c r="AJ20" s="34"/>
      <c r="AK20" s="34"/>
      <c r="AL20" s="34"/>
      <c r="AM20" s="34"/>
      <c r="AN20" s="34"/>
      <c r="AO20" s="34"/>
      <c r="AP20" s="34"/>
      <c r="AQ20" s="34"/>
      <c r="AR20" s="34"/>
      <c r="AS20" s="34"/>
      <c r="AT20" s="34"/>
      <c r="AU20" s="34"/>
      <c r="AV20" s="34"/>
      <c r="AW20" s="34"/>
      <c r="AX20" s="34"/>
      <c r="AY20" s="34"/>
      <c r="AZ20" s="34"/>
      <c r="BA20" s="34"/>
      <c r="BB20" s="34"/>
      <c r="BC20" s="34"/>
      <c r="BD20" s="34"/>
      <c r="BE20" s="34"/>
      <c r="BF20" s="34"/>
      <c r="BG20" s="34"/>
      <c r="BH20" s="34"/>
      <c r="BI20" s="34"/>
      <c r="BJ20" s="34"/>
      <c r="BK20" s="34"/>
      <c r="BL20" s="34"/>
      <c r="BM20" s="34"/>
      <c r="BN20" s="34"/>
      <c r="BO20" s="34"/>
      <c r="BP20" s="34"/>
      <c r="BQ20" s="34"/>
      <c r="BR20" s="34"/>
      <c r="BS20" s="34"/>
      <c r="BT20" s="34"/>
      <c r="BU20" s="34"/>
      <c r="BV20" s="34"/>
      <c r="BW20" s="34"/>
      <c r="BX20" s="34"/>
      <c r="BY20" s="34"/>
      <c r="BZ20" s="34"/>
      <c r="CA20" s="34"/>
      <c r="CB20" s="34"/>
      <c r="CC20" s="34"/>
      <c r="CD20" s="34"/>
    </row>
    <row r="21" spans="2:83" ht="13.5" customHeight="1" x14ac:dyDescent="0.35">
      <c r="B21" s="33"/>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4"/>
      <c r="AF21" s="34"/>
      <c r="AG21" s="34"/>
      <c r="AH21" s="34"/>
      <c r="AI21" s="34"/>
      <c r="AJ21" s="34"/>
      <c r="AK21" s="34"/>
      <c r="AL21" s="34"/>
      <c r="AM21" s="34"/>
      <c r="AN21" s="34"/>
      <c r="AO21" s="34"/>
      <c r="AP21" s="34"/>
      <c r="AQ21" s="34"/>
      <c r="AR21" s="34"/>
      <c r="AS21" s="34"/>
      <c r="AT21" s="34"/>
      <c r="AU21" s="34"/>
      <c r="AV21" s="34"/>
      <c r="AW21" s="34"/>
      <c r="AX21" s="34"/>
      <c r="AY21" s="34"/>
      <c r="AZ21" s="34"/>
      <c r="BA21" s="34"/>
      <c r="BB21" s="34"/>
      <c r="BC21" s="34"/>
      <c r="BD21" s="34"/>
      <c r="BE21" s="34"/>
      <c r="BF21" s="34"/>
      <c r="BG21" s="34"/>
      <c r="BH21" s="34"/>
      <c r="BI21" s="34"/>
      <c r="BJ21" s="34"/>
      <c r="BK21" s="34"/>
      <c r="BL21" s="34"/>
      <c r="BM21" s="34"/>
      <c r="BN21" s="34"/>
      <c r="BO21" s="34"/>
      <c r="BP21" s="34"/>
      <c r="BQ21" s="34"/>
      <c r="BR21" s="34"/>
      <c r="BS21" s="34"/>
      <c r="BT21" s="34"/>
      <c r="BU21" s="34"/>
      <c r="BV21" s="34"/>
      <c r="BW21" s="34"/>
      <c r="BX21" s="34"/>
      <c r="BY21" s="34"/>
      <c r="BZ21" s="34"/>
      <c r="CA21" s="34"/>
      <c r="CB21" s="34"/>
      <c r="CC21" s="34"/>
      <c r="CD21" s="34"/>
    </row>
    <row r="22" spans="2:83" ht="13.5" customHeight="1" x14ac:dyDescent="0.35">
      <c r="B22" s="35" t="s">
        <v>113</v>
      </c>
      <c r="C22" s="34">
        <v>960</v>
      </c>
      <c r="D22" s="34">
        <v>897</v>
      </c>
      <c r="E22" s="34">
        <v>1004</v>
      </c>
      <c r="F22" s="34">
        <v>1345</v>
      </c>
      <c r="G22" s="34">
        <v>852</v>
      </c>
      <c r="H22" s="34">
        <v>993</v>
      </c>
      <c r="I22" s="34">
        <v>1807</v>
      </c>
      <c r="J22" s="34">
        <v>870</v>
      </c>
      <c r="K22" s="34">
        <v>1731</v>
      </c>
      <c r="L22" s="34">
        <v>896</v>
      </c>
      <c r="M22" s="34">
        <v>802</v>
      </c>
      <c r="N22" s="34">
        <v>897</v>
      </c>
      <c r="O22" s="34">
        <v>1071</v>
      </c>
      <c r="P22" s="34">
        <v>1022</v>
      </c>
      <c r="Q22" s="34">
        <v>682</v>
      </c>
      <c r="R22" s="34">
        <v>925</v>
      </c>
      <c r="S22" s="34">
        <v>898</v>
      </c>
      <c r="T22" s="34">
        <v>1260</v>
      </c>
      <c r="U22" s="34">
        <v>813</v>
      </c>
      <c r="V22" s="34">
        <v>1097</v>
      </c>
      <c r="W22" s="34">
        <v>790</v>
      </c>
      <c r="X22" s="34">
        <v>1508</v>
      </c>
      <c r="Y22" s="34">
        <v>878</v>
      </c>
      <c r="Z22" s="34">
        <v>1090</v>
      </c>
      <c r="AA22" s="34">
        <v>994</v>
      </c>
      <c r="AB22" s="34">
        <v>964</v>
      </c>
      <c r="AC22" s="34">
        <v>1092</v>
      </c>
      <c r="AD22" s="34">
        <v>921</v>
      </c>
      <c r="AE22" s="34">
        <v>919</v>
      </c>
      <c r="AF22" s="34">
        <v>812</v>
      </c>
      <c r="AG22" s="34">
        <v>1306</v>
      </c>
      <c r="AH22" s="34">
        <v>964</v>
      </c>
      <c r="AI22" s="34">
        <v>913</v>
      </c>
      <c r="AJ22" s="34">
        <v>1045</v>
      </c>
      <c r="AK22" s="34">
        <v>1276</v>
      </c>
      <c r="AL22" s="34">
        <v>1157</v>
      </c>
      <c r="AM22" s="34">
        <v>913</v>
      </c>
      <c r="AN22" s="34">
        <v>744</v>
      </c>
      <c r="AO22" s="34">
        <v>1218</v>
      </c>
      <c r="AP22" s="34">
        <v>1215</v>
      </c>
      <c r="AQ22" s="34">
        <v>950</v>
      </c>
      <c r="AR22" s="34">
        <v>1333</v>
      </c>
      <c r="AS22" s="34">
        <v>1210</v>
      </c>
      <c r="AT22" s="34">
        <v>1307</v>
      </c>
      <c r="AU22" s="34">
        <v>1017</v>
      </c>
      <c r="AV22" s="34">
        <v>912</v>
      </c>
      <c r="AW22" s="34">
        <v>1038</v>
      </c>
      <c r="AX22" s="34">
        <v>856</v>
      </c>
      <c r="AY22" s="34">
        <v>11195</v>
      </c>
      <c r="AZ22" s="34">
        <v>1411</v>
      </c>
      <c r="BA22" s="34">
        <v>1109</v>
      </c>
      <c r="BB22" s="34">
        <v>1280</v>
      </c>
      <c r="BC22" s="34">
        <v>1113</v>
      </c>
      <c r="BD22" s="34">
        <v>935</v>
      </c>
      <c r="BE22" s="34">
        <v>1003</v>
      </c>
      <c r="BF22" s="34">
        <v>931</v>
      </c>
      <c r="BG22" s="34">
        <v>1452</v>
      </c>
      <c r="BH22" s="34">
        <v>836</v>
      </c>
      <c r="BI22" s="34">
        <v>1713</v>
      </c>
      <c r="BJ22" s="34">
        <v>802</v>
      </c>
      <c r="BK22" s="34">
        <v>1161</v>
      </c>
      <c r="BL22" s="34">
        <v>905</v>
      </c>
      <c r="BM22" s="34">
        <v>907</v>
      </c>
      <c r="BN22" s="34">
        <v>1821</v>
      </c>
      <c r="BO22" s="34">
        <v>891</v>
      </c>
      <c r="BP22" s="34">
        <v>1326</v>
      </c>
      <c r="BQ22" s="34">
        <v>926</v>
      </c>
      <c r="BR22" s="34">
        <v>911</v>
      </c>
      <c r="BS22" s="34">
        <v>949</v>
      </c>
      <c r="BT22" s="34">
        <v>1021</v>
      </c>
      <c r="BU22" s="34">
        <v>913</v>
      </c>
      <c r="BV22" s="34">
        <v>884</v>
      </c>
      <c r="BW22" s="34">
        <v>1230</v>
      </c>
      <c r="BX22" s="34">
        <v>11007</v>
      </c>
      <c r="BY22" s="34">
        <v>10025</v>
      </c>
      <c r="BZ22" s="34">
        <v>1071</v>
      </c>
      <c r="CA22" s="34">
        <v>1786</v>
      </c>
      <c r="CB22" s="34">
        <v>1142</v>
      </c>
      <c r="CC22" s="34">
        <v>799</v>
      </c>
      <c r="CD22" s="34">
        <v>1121</v>
      </c>
    </row>
    <row r="23" spans="2:83" ht="13.5" customHeight="1" x14ac:dyDescent="0.35">
      <c r="B23" s="29"/>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c r="AF23" s="34"/>
      <c r="AG23" s="34"/>
      <c r="AH23" s="34"/>
      <c r="AI23" s="34"/>
      <c r="AJ23" s="34"/>
      <c r="AK23" s="34"/>
      <c r="AL23" s="34"/>
      <c r="AM23" s="34"/>
      <c r="AN23" s="34"/>
      <c r="AO23" s="34"/>
      <c r="AP23" s="34"/>
      <c r="AQ23" s="34"/>
      <c r="AR23" s="34"/>
      <c r="AS23" s="34"/>
      <c r="AT23" s="34"/>
      <c r="AU23" s="34"/>
      <c r="AV23" s="34"/>
      <c r="AW23" s="34"/>
      <c r="AX23" s="34"/>
      <c r="AY23" s="34"/>
      <c r="AZ23" s="34"/>
      <c r="BA23" s="34"/>
      <c r="BB23" s="34"/>
      <c r="BC23" s="34"/>
      <c r="BD23" s="34"/>
      <c r="BE23" s="34"/>
      <c r="BF23" s="34"/>
      <c r="BG23" s="34"/>
      <c r="BH23" s="34"/>
      <c r="BI23" s="34"/>
      <c r="BJ23" s="34"/>
      <c r="BK23" s="34"/>
      <c r="BL23" s="34"/>
      <c r="BM23" s="34"/>
      <c r="BN23" s="34"/>
      <c r="BO23" s="34"/>
      <c r="BP23" s="34"/>
      <c r="BQ23" s="34"/>
      <c r="BR23" s="34"/>
      <c r="BS23" s="34"/>
      <c r="BT23" s="34"/>
      <c r="BU23" s="34"/>
      <c r="BV23" s="34"/>
      <c r="BW23" s="34"/>
      <c r="BX23" s="34"/>
      <c r="BY23" s="34"/>
      <c r="BZ23" s="34"/>
      <c r="CA23" s="34"/>
      <c r="CB23" s="34"/>
      <c r="CC23" s="34"/>
      <c r="CD23" s="34"/>
    </row>
    <row r="24" spans="2:83" ht="13.5" customHeight="1" x14ac:dyDescent="0.35">
      <c r="B24" s="36" t="s">
        <v>114</v>
      </c>
      <c r="C24" s="34">
        <v>45</v>
      </c>
      <c r="D24" s="34">
        <v>62</v>
      </c>
      <c r="E24" s="34">
        <v>39</v>
      </c>
      <c r="F24" s="34">
        <v>12</v>
      </c>
      <c r="G24" s="34">
        <v>70</v>
      </c>
      <c r="H24" s="34">
        <v>42</v>
      </c>
      <c r="I24" s="34">
        <v>5</v>
      </c>
      <c r="J24" s="34">
        <v>68</v>
      </c>
      <c r="K24" s="34">
        <v>7</v>
      </c>
      <c r="L24" s="34">
        <v>64</v>
      </c>
      <c r="M24" s="34">
        <v>74</v>
      </c>
      <c r="N24" s="34">
        <v>62</v>
      </c>
      <c r="O24" s="34">
        <v>32</v>
      </c>
      <c r="P24" s="34">
        <v>36</v>
      </c>
      <c r="Q24" s="34">
        <v>79</v>
      </c>
      <c r="R24" s="34">
        <v>51</v>
      </c>
      <c r="S24" s="34">
        <v>61</v>
      </c>
      <c r="T24" s="34">
        <v>19</v>
      </c>
      <c r="U24" s="34">
        <v>72</v>
      </c>
      <c r="V24" s="34">
        <v>29</v>
      </c>
      <c r="W24" s="34">
        <v>77</v>
      </c>
      <c r="X24" s="34">
        <v>9</v>
      </c>
      <c r="Y24" s="34">
        <v>67</v>
      </c>
      <c r="Z24" s="34">
        <v>31</v>
      </c>
      <c r="AA24" s="34">
        <v>41</v>
      </c>
      <c r="AB24" s="34">
        <v>43</v>
      </c>
      <c r="AC24" s="34">
        <v>30</v>
      </c>
      <c r="AD24" s="34">
        <v>52</v>
      </c>
      <c r="AE24" s="34">
        <v>53</v>
      </c>
      <c r="AF24" s="34">
        <v>73</v>
      </c>
      <c r="AG24" s="34">
        <v>16</v>
      </c>
      <c r="AH24" s="34">
        <v>43</v>
      </c>
      <c r="AI24" s="34">
        <v>54</v>
      </c>
      <c r="AJ24" s="34">
        <v>34</v>
      </c>
      <c r="AK24" s="34">
        <v>18</v>
      </c>
      <c r="AL24" s="34">
        <v>25</v>
      </c>
      <c r="AM24" s="34">
        <v>54</v>
      </c>
      <c r="AN24" s="34">
        <v>78</v>
      </c>
      <c r="AO24" s="34">
        <v>21</v>
      </c>
      <c r="AP24" s="34">
        <v>22</v>
      </c>
      <c r="AQ24" s="34">
        <v>46</v>
      </c>
      <c r="AR24" s="34">
        <v>13</v>
      </c>
      <c r="AS24" s="34">
        <v>23</v>
      </c>
      <c r="AT24" s="34">
        <v>15</v>
      </c>
      <c r="AU24" s="34">
        <v>38</v>
      </c>
      <c r="AV24" s="34">
        <v>57</v>
      </c>
      <c r="AW24" s="34">
        <v>35</v>
      </c>
      <c r="AX24" s="34">
        <v>69</v>
      </c>
      <c r="AY24" s="34">
        <v>1</v>
      </c>
      <c r="AZ24" s="34">
        <v>11</v>
      </c>
      <c r="BA24" s="34">
        <v>28</v>
      </c>
      <c r="BB24" s="34">
        <v>17</v>
      </c>
      <c r="BC24" s="34">
        <v>27</v>
      </c>
      <c r="BD24" s="34">
        <v>48</v>
      </c>
      <c r="BE24" s="34">
        <v>40</v>
      </c>
      <c r="BF24" s="34">
        <v>49</v>
      </c>
      <c r="BG24" s="34">
        <v>10</v>
      </c>
      <c r="BH24" s="34">
        <v>71</v>
      </c>
      <c r="BI24" s="34">
        <v>8</v>
      </c>
      <c r="BJ24" s="34">
        <v>74</v>
      </c>
      <c r="BK24" s="34">
        <v>24</v>
      </c>
      <c r="BL24" s="34">
        <v>60</v>
      </c>
      <c r="BM24" s="34">
        <v>59</v>
      </c>
      <c r="BN24" s="34">
        <v>4</v>
      </c>
      <c r="BO24" s="34">
        <v>65</v>
      </c>
      <c r="BP24" s="34">
        <v>14</v>
      </c>
      <c r="BQ24" s="34">
        <v>50</v>
      </c>
      <c r="BR24" s="34">
        <v>58</v>
      </c>
      <c r="BS24" s="34">
        <v>47</v>
      </c>
      <c r="BT24" s="34">
        <v>37</v>
      </c>
      <c r="BU24" s="34">
        <v>54</v>
      </c>
      <c r="BV24" s="34">
        <v>66</v>
      </c>
      <c r="BW24" s="34">
        <v>20</v>
      </c>
      <c r="BX24" s="34">
        <v>2</v>
      </c>
      <c r="BY24" s="34">
        <v>3</v>
      </c>
      <c r="BZ24" s="34">
        <v>32</v>
      </c>
      <c r="CA24" s="34">
        <v>6</v>
      </c>
      <c r="CB24" s="34">
        <v>26</v>
      </c>
      <c r="CC24" s="34">
        <v>76</v>
      </c>
      <c r="CD24" s="34" t="s">
        <v>115</v>
      </c>
    </row>
    <row r="25" spans="2:83" ht="13.5" customHeight="1" x14ac:dyDescent="0.35">
      <c r="B25" s="36" t="s">
        <v>116</v>
      </c>
      <c r="C25" s="34"/>
      <c r="D25" s="34"/>
      <c r="E25" s="34"/>
      <c r="F25" s="34">
        <v>9</v>
      </c>
      <c r="G25" s="34"/>
      <c r="H25" s="34"/>
      <c r="I25" s="34">
        <v>1</v>
      </c>
      <c r="J25" s="34"/>
      <c r="K25" s="34">
        <v>2</v>
      </c>
      <c r="L25" s="34">
        <v>30</v>
      </c>
      <c r="M25" s="34"/>
      <c r="N25" s="34"/>
      <c r="O25" s="34">
        <v>24</v>
      </c>
      <c r="P25" s="34">
        <v>21</v>
      </c>
      <c r="Q25" s="34"/>
      <c r="R25" s="34"/>
      <c r="S25" s="34"/>
      <c r="T25" s="34">
        <v>22</v>
      </c>
      <c r="U25" s="34"/>
      <c r="V25" s="34">
        <v>27</v>
      </c>
      <c r="W25" s="34"/>
      <c r="X25" s="34">
        <v>7</v>
      </c>
      <c r="Y25" s="34"/>
      <c r="Z25" s="34"/>
      <c r="AA25" s="34"/>
      <c r="AB25" s="34">
        <v>31</v>
      </c>
      <c r="AC25" s="34"/>
      <c r="AD25" s="34"/>
      <c r="AE25" s="34"/>
      <c r="AF25" s="34"/>
      <c r="AG25" s="34">
        <v>13</v>
      </c>
      <c r="AH25" s="34"/>
      <c r="AI25" s="34">
        <v>28</v>
      </c>
      <c r="AJ25" s="34"/>
      <c r="AK25" s="34">
        <v>11</v>
      </c>
      <c r="AL25" s="34">
        <v>15</v>
      </c>
      <c r="AM25" s="34"/>
      <c r="AN25" s="34"/>
      <c r="AO25" s="34"/>
      <c r="AP25" s="34">
        <v>10</v>
      </c>
      <c r="AQ25" s="34"/>
      <c r="AR25" s="34">
        <v>17</v>
      </c>
      <c r="AS25" s="34">
        <v>14</v>
      </c>
      <c r="AT25" s="34">
        <v>29</v>
      </c>
      <c r="AU25" s="34">
        <v>23</v>
      </c>
      <c r="AV25" s="34"/>
      <c r="AW25" s="34"/>
      <c r="AX25" s="34"/>
      <c r="AY25" s="34">
        <v>16</v>
      </c>
      <c r="AZ25" s="34">
        <v>8</v>
      </c>
      <c r="BA25" s="34"/>
      <c r="BB25" s="34">
        <v>19</v>
      </c>
      <c r="BC25" s="34">
        <v>26</v>
      </c>
      <c r="BD25" s="34"/>
      <c r="BE25" s="34"/>
      <c r="BF25" s="34"/>
      <c r="BG25" s="34">
        <v>3</v>
      </c>
      <c r="BH25" s="34"/>
      <c r="BI25" s="34">
        <v>6</v>
      </c>
      <c r="BJ25" s="34"/>
      <c r="BK25" s="34"/>
      <c r="BL25" s="34"/>
      <c r="BM25" s="34"/>
      <c r="BN25" s="34">
        <v>4</v>
      </c>
      <c r="BO25" s="34"/>
      <c r="BP25" s="34"/>
      <c r="BQ25" s="34"/>
      <c r="BR25" s="34"/>
      <c r="BS25" s="34"/>
      <c r="BT25" s="34"/>
      <c r="BU25" s="34"/>
      <c r="BV25" s="34"/>
      <c r="BW25" s="34">
        <v>12</v>
      </c>
      <c r="BX25" s="34">
        <v>25</v>
      </c>
      <c r="BY25" s="34"/>
      <c r="BZ25" s="34">
        <v>20</v>
      </c>
      <c r="CA25" s="34">
        <v>5</v>
      </c>
      <c r="CB25" s="34">
        <v>18</v>
      </c>
      <c r="CC25" s="34"/>
      <c r="CD25" s="34" t="s">
        <v>115</v>
      </c>
    </row>
    <row r="27" spans="2:83" s="29" customFormat="1" x14ac:dyDescent="0.35">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row>
    <row r="28" spans="2:83" s="29" customFormat="1" x14ac:dyDescent="0.35">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row>
    <row r="29" spans="2:83" s="29" customFormat="1" x14ac:dyDescent="0.35">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row>
    <row r="30" spans="2:83" s="29" customFormat="1" x14ac:dyDescent="0.35">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row>
    <row r="31" spans="2:83" x14ac:dyDescent="0.35">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row>
    <row r="32" spans="2:83" s="37" customFormat="1" x14ac:dyDescent="0.35">
      <c r="B32" s="37" t="s">
        <v>113</v>
      </c>
      <c r="F32" s="37">
        <v>2061</v>
      </c>
      <c r="I32" s="37">
        <v>2820</v>
      </c>
      <c r="K32" s="37">
        <v>2647</v>
      </c>
      <c r="L32" s="37">
        <v>1522</v>
      </c>
      <c r="O32" s="37">
        <v>1771</v>
      </c>
      <c r="P32" s="37">
        <v>1787</v>
      </c>
      <c r="T32" s="37">
        <v>1781</v>
      </c>
      <c r="V32" s="37">
        <v>1667</v>
      </c>
      <c r="X32" s="37">
        <v>2212</v>
      </c>
      <c r="AB32" s="37">
        <v>1435</v>
      </c>
      <c r="AG32" s="37">
        <v>1939</v>
      </c>
      <c r="AI32" s="37">
        <v>1590</v>
      </c>
      <c r="AK32" s="37">
        <v>1970</v>
      </c>
      <c r="AL32" s="37">
        <v>1914</v>
      </c>
      <c r="AP32" s="37">
        <v>2038</v>
      </c>
      <c r="AR32" s="37">
        <v>1875</v>
      </c>
      <c r="AS32" s="37">
        <v>1930</v>
      </c>
      <c r="AT32" s="37">
        <v>1558</v>
      </c>
      <c r="AU32" s="37">
        <v>1778</v>
      </c>
      <c r="AY32" s="37">
        <v>1883</v>
      </c>
      <c r="AZ32" s="37">
        <v>2098</v>
      </c>
      <c r="BB32" s="37">
        <v>1839</v>
      </c>
      <c r="BC32" s="37">
        <v>1671</v>
      </c>
      <c r="BG32" s="37">
        <v>2431</v>
      </c>
      <c r="BI32" s="37">
        <v>2235</v>
      </c>
      <c r="BN32" s="37">
        <v>2414</v>
      </c>
      <c r="BW32" s="37">
        <v>1963</v>
      </c>
      <c r="BX32" s="37">
        <v>1683</v>
      </c>
      <c r="BZ32" s="37">
        <v>1819</v>
      </c>
      <c r="CA32" s="37">
        <v>2322</v>
      </c>
      <c r="CB32" s="37">
        <v>1842</v>
      </c>
    </row>
    <row r="33" s="29" customFormat="1" x14ac:dyDescent="0.35"/>
    <row r="35" s="29" customFormat="1" x14ac:dyDescent="0.35"/>
    <row r="36" s="29" customFormat="1" x14ac:dyDescent="0.35"/>
    <row r="37" s="29" customFormat="1" x14ac:dyDescent="0.35"/>
    <row r="38" s="29" customFormat="1" x14ac:dyDescent="0.35"/>
    <row r="39" s="29" customFormat="1" x14ac:dyDescent="0.35"/>
  </sheetData>
  <pageMargins left="0.39370078740157483" right="0.39370078740157483" top="1.5748031496062993" bottom="0.98425196850393704" header="0.51181102362204722" footer="0.51181102362204722"/>
  <pageSetup scale="46" fitToWidth="3" orientation="landscape" horizontalDpi="300" verticalDpi="300" r:id="rId1"/>
  <headerFooter alignWithMargins="0"/>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A9517284</value>
    </field>
    <field name="Objective-Title">
      <value order="0">Income by household type</value>
    </field>
    <field name="Objective-Description">
      <value order="0"/>
    </field>
    <field name="Objective-CreationStamp">
      <value order="0">2023-02-09T21:07:23Z</value>
    </field>
    <field name="Objective-IsApproved">
      <value order="0">false</value>
    </field>
    <field name="Objective-IsPublished">
      <value order="0">true</value>
    </field>
    <field name="Objective-DatePublished">
      <value order="0">2023-02-09T21:40:38Z</value>
    </field>
    <field name="Objective-ModificationStamp">
      <value order="0">2023-07-31T01:17:38Z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vA12130101</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Data</vt:lpstr>
      <vt:lpstr>template_rse</vt:lpstr>
      <vt:lpstr>format</vt:lpstr>
      <vt:lpstr>Equivalized Household Income</vt:lpstr>
      <vt:lpstr>Median Eq Household Income</vt:lpstr>
      <vt:lpstr>'Equivalized Household Income'!Print_Area</vt:lpstr>
      <vt:lpstr>'Median Eq Household Income'!Print_Area</vt:lpstr>
      <vt:lpstr>'Median Eq Household Income'!Print_Titles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cp:lastModifiedBy>
  <cp:lastPrinted>2017-07-13T23:07:12Z</cp:lastPrinted>
  <dcterms:created xsi:type="dcterms:W3CDTF">2008-05-21T05:29:44Z</dcterms:created>
  <dcterms:modified xsi:type="dcterms:W3CDTF">2023-02-09T07:22:54Z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A9517284</vt:lpwstr>
  </property>
  <property fmtid="{D5CDD505-2E9C-101B-9397-08002B2CF9AE}" pid="4" name="Objective-Title">
    <vt:lpwstr>Income by household type</vt:lpwstr>
  </property>
  <property fmtid="{D5CDD505-2E9C-101B-9397-08002B2CF9AE}" pid="5" name="Objective-Description">
    <vt:lpwstr/>
  </property>
  <property fmtid="{D5CDD505-2E9C-101B-9397-08002B2CF9AE}" pid="6" name="Objective-CreationStamp">
    <vt:filetime>2023-02-09T21:07:23Z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2023-02-09T21:40:38Z</vt:filetime>
  </property>
  <property fmtid="{D5CDD505-2E9C-101B-9397-08002B2CF9AE}" pid="10" name="Objective-ModificationStamp">
    <vt:filetime>2023-07-31T01:17:38Z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vA12130101</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